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024年新增" sheetId="1" r:id="rId1"/>
    <sheet name="存续期内" sheetId="2" r:id="rId2"/>
  </sheets>
  <calcPr calcId="144525"/>
</workbook>
</file>

<file path=xl/sharedStrings.xml><?xml version="1.0" encoding="utf-8"?>
<sst xmlns="http://schemas.openxmlformats.org/spreadsheetml/2006/main" count="243" uniqueCount="120">
  <si>
    <t>2024年厦门市湖里区地方政府新增专项债券公开情况表</t>
  </si>
  <si>
    <t>编制单位：厦门市湖里区财政局</t>
  </si>
  <si>
    <t>序号</t>
  </si>
  <si>
    <t>债券编码</t>
  </si>
  <si>
    <t>债券名称</t>
  </si>
  <si>
    <t>项目总投资（万元）</t>
  </si>
  <si>
    <t>债券性质</t>
  </si>
  <si>
    <t>新增债券规模（万元）</t>
  </si>
  <si>
    <t>发行时间</t>
  </si>
  <si>
    <t>债券利率(%)</t>
  </si>
  <si>
    <t>债券期限</t>
  </si>
  <si>
    <t>债券支出（万元）</t>
  </si>
  <si>
    <t>项目建设进度</t>
  </si>
  <si>
    <t>运营情况</t>
  </si>
  <si>
    <t>已取得项目收益</t>
  </si>
  <si>
    <t>债券项目形成资产类型</t>
  </si>
  <si>
    <t>2405072</t>
  </si>
  <si>
    <t>2024年厦门市湖里区社区综合体保障性安居工程项目专项债券（一期）—2024年厦门市政府专项债券（十期）</t>
  </si>
  <si>
    <t>新增专项债券</t>
  </si>
  <si>
    <t>2024-02-06</t>
  </si>
  <si>
    <t>10年</t>
  </si>
  <si>
    <t>在建</t>
  </si>
  <si>
    <t>未运营</t>
  </si>
  <si>
    <t>2405073</t>
  </si>
  <si>
    <t>2024年厦门市湖里区后坑社等城市更新改造项目专项债券（一期）—2024年厦门市政府专项债券（十一期）</t>
  </si>
  <si>
    <t>2405579</t>
  </si>
  <si>
    <t>2024年厦门市地方政府再融资专项债券（一期）</t>
  </si>
  <si>
    <t>/</t>
  </si>
  <si>
    <t>新增再融资专项债券</t>
  </si>
  <si>
    <t>2024-07-11</t>
  </si>
  <si>
    <t>30年</t>
  </si>
  <si>
    <t>2405582</t>
  </si>
  <si>
    <t>2024年厦门市政府专项债券（二十四期）</t>
  </si>
  <si>
    <t>232852</t>
  </si>
  <si>
    <t>2024年厦门市政府专项债券（三十六期）</t>
  </si>
  <si>
    <t>2024-10-30</t>
  </si>
  <si>
    <t>20年</t>
  </si>
  <si>
    <t>2471270</t>
  </si>
  <si>
    <t>2024年厦门市地方政府再融资专项债券（三期）</t>
  </si>
  <si>
    <t>2024-12-03</t>
  </si>
  <si>
    <t>15年</t>
  </si>
  <si>
    <t>合计</t>
  </si>
  <si>
    <t>2024年厦门市湖里区地方政府专项债券存续期内发偿情况动态统计表</t>
  </si>
  <si>
    <t xml:space="preserve">编制单位：厦门市湖里区财政局            </t>
  </si>
  <si>
    <t>单位：万元</t>
  </si>
  <si>
    <t>发债日期</t>
  </si>
  <si>
    <t>发债金额</t>
  </si>
  <si>
    <t>全称</t>
  </si>
  <si>
    <t>本金偿还方式及时间</t>
  </si>
  <si>
    <t>发债年利率(%)</t>
  </si>
  <si>
    <t>年限</t>
  </si>
  <si>
    <t>偿债计划及资金来源</t>
  </si>
  <si>
    <t>债券期末余额</t>
  </si>
  <si>
    <t>备注</t>
  </si>
  <si>
    <t>方式</t>
  </si>
  <si>
    <t>时间</t>
  </si>
  <si>
    <t>专项新增债券</t>
  </si>
  <si>
    <t>2019年厦门市湖里区东部旧村改造项目专项债券1期-2019年厦门市政府专项债券4期</t>
  </si>
  <si>
    <t>一次性</t>
  </si>
  <si>
    <t>2024-07-17</t>
  </si>
  <si>
    <t>5年</t>
  </si>
  <si>
    <t>到期以政府性基金预算资金一次性偿还</t>
  </si>
  <si>
    <t>用于湖里区东部旧村整村改造项目</t>
  </si>
  <si>
    <t>2020年厦门市湖里区东部产业园区基础设施专项1期-2020年厦门市政府专项债券4期</t>
  </si>
  <si>
    <t>3.3</t>
  </si>
  <si>
    <t xml:space="preserve"> 7年</t>
  </si>
  <si>
    <t>用于湖里区东部产业园区基础设施建设</t>
  </si>
  <si>
    <t>2020年厦门市湖里区东部产业园区基础设施专项债2期-2020年厦门市政府专项债8期</t>
  </si>
  <si>
    <t>2027-05-28</t>
  </si>
  <si>
    <t>7年</t>
  </si>
  <si>
    <t>2020-09-01</t>
  </si>
  <si>
    <t>2005851</t>
  </si>
  <si>
    <t>2020年厦门市湖里区东部产业园区基础设施专项债3期-2020年厦门市政府专项债14期</t>
  </si>
  <si>
    <t>2021-05-07</t>
  </si>
  <si>
    <t>173606</t>
  </si>
  <si>
    <t>2021年厦门市湖里区东部产业园区基础设施专项债券（一期）-2021年厦门市政府专项债券（七期）</t>
  </si>
  <si>
    <t>2028-05-10</t>
  </si>
  <si>
    <t>2021-07-15</t>
  </si>
  <si>
    <t>2105435</t>
  </si>
  <si>
    <t>2021年厦门市湖里区东部产业园区基础设施专项债券（二期）-2021年厦门市政府专项债券（十六期）</t>
  </si>
  <si>
    <t>2031-07-16</t>
  </si>
  <si>
    <t>2021-11-29</t>
  </si>
  <si>
    <t>2171317</t>
  </si>
  <si>
    <t>2021年厦门市湖里区东部产业园区基础设施专项债券（三期）-2021年厦门市政府专项债券（二十三期）</t>
  </si>
  <si>
    <t>2031-11-30</t>
  </si>
  <si>
    <t>2022-03-14</t>
  </si>
  <si>
    <t>2205065</t>
  </si>
  <si>
    <t>2022年厦门市湖里区东部产业园区基础设施专项债券（一期）-2022年厦门市政府专项债券（七期）</t>
  </si>
  <si>
    <t>2032-03-15</t>
  </si>
  <si>
    <t>2022-05-23</t>
  </si>
  <si>
    <t>2205726</t>
  </si>
  <si>
    <t>2022年厦门市湖里区东部产业园区基础设施专项债券（二期）-2022年厦门市政府专项债券（十九期）</t>
  </si>
  <si>
    <t>2032-05-24</t>
  </si>
  <si>
    <t>2022-10-31</t>
  </si>
  <si>
    <t>2271843</t>
  </si>
  <si>
    <t>2022年厦门市湖里区东部产业园区基础设施专项债券（三期）-2022年厦门市政府专项债券（二十五期）</t>
  </si>
  <si>
    <t>2032-11-01</t>
  </si>
  <si>
    <t>2023-10-26</t>
  </si>
  <si>
    <t>198401</t>
  </si>
  <si>
    <t>2023年厦门市政府专项债券（二十七期）</t>
  </si>
  <si>
    <t>2033-10-27</t>
  </si>
  <si>
    <t>用于湖里区旧村旧城改造项目</t>
  </si>
  <si>
    <t>2023-08-16</t>
  </si>
  <si>
    <t>2305927</t>
  </si>
  <si>
    <t>2023年厦门市湖里区后坑社等城市更新改造项目专项债券（一期）—2023年厦门市政府专项债券（二十三期）</t>
  </si>
  <si>
    <t>2033-08-17</t>
  </si>
  <si>
    <t>用于湖里区后坑社等城市更新改造项目</t>
  </si>
  <si>
    <t>2305928</t>
  </si>
  <si>
    <t>2023年厦门市湖里区社区综合体保障性安居工程项目专项债券（一期）—2023年厦门市政府专项债券（二十四期）</t>
  </si>
  <si>
    <t>用于湖里区保障性安居工程项目</t>
  </si>
  <si>
    <t>2044-10-31</t>
  </si>
  <si>
    <t>用于湖里区城中村改造项目</t>
  </si>
  <si>
    <t>2034-02-07</t>
  </si>
  <si>
    <t>专项再融资债券</t>
  </si>
  <si>
    <t>2054-07-12</t>
  </si>
  <si>
    <t>用于偿还到期专项债券</t>
  </si>
  <si>
    <t>2034-07-12</t>
  </si>
  <si>
    <t>用于城中村改造、卫生健康事业项目建设</t>
  </si>
  <si>
    <t>2039-12-04</t>
  </si>
  <si>
    <t>合          计</t>
  </si>
</sst>
</file>

<file path=xl/styles.xml><?xml version="1.0" encoding="utf-8"?>
<styleSheet xmlns="http://schemas.openxmlformats.org/spreadsheetml/2006/main">
  <numFmts count="11">
    <numFmt numFmtId="176" formatCode="0;[Red]0"/>
    <numFmt numFmtId="177" formatCode="yyyy/m/d;@"/>
    <numFmt numFmtId="178" formatCode="#,##0;[Red]#,##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yyyy\-mm\-dd;@"/>
    <numFmt numFmtId="180" formatCode="0.00_ "/>
    <numFmt numFmtId="181" formatCode="0_ "/>
    <numFmt numFmtId="182" formatCode="#,##0.00;[Red]#,##0.00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SimSun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6" borderId="13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31" fillId="15" borderId="16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17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4" fillId="0" borderId="1" xfId="54" applyNumberFormat="1" applyFont="1" applyBorder="1" applyAlignment="1">
      <alignment horizontal="center" vertical="center"/>
    </xf>
    <xf numFmtId="176" fontId="4" fillId="0" borderId="1" xfId="54" applyNumberFormat="1" applyFon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178" fontId="4" fillId="0" borderId="1" xfId="52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2" xfId="54" applyNumberFormat="1" applyFont="1" applyBorder="1" applyAlignment="1">
      <alignment horizontal="center" vertical="center"/>
    </xf>
    <xf numFmtId="176" fontId="4" fillId="0" borderId="2" xfId="54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left" vertical="center" wrapText="1"/>
    </xf>
    <xf numFmtId="181" fontId="4" fillId="0" borderId="1" xfId="5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7" xfId="5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8" xfId="5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2" fontId="0" fillId="0" borderId="0" xfId="0" applyNumberFormat="1">
      <alignment vertical="center"/>
    </xf>
    <xf numFmtId="10" fontId="0" fillId="0" borderId="0" xfId="0" applyNumberFormat="1">
      <alignment vertical="center"/>
    </xf>
    <xf numFmtId="18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0" fontId="3" fillId="0" borderId="0" xfId="0" applyNumberFormat="1" applyFont="1" applyFill="1" applyBorder="1" applyAlignment="1">
      <alignment horizontal="left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82" fontId="3" fillId="0" borderId="1" xfId="8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2" fontId="4" fillId="0" borderId="1" xfId="8" applyNumberFormat="1" applyFont="1" applyFill="1" applyBorder="1" applyAlignment="1" applyProtection="1">
      <alignment horizontal="center" vertical="center" shrinkToFit="1"/>
    </xf>
    <xf numFmtId="0" fontId="4" fillId="0" borderId="1" xfId="8" applyNumberFormat="1" applyFont="1" applyFill="1" applyBorder="1" applyAlignment="1" applyProtection="1">
      <alignment horizontal="center" vertical="center" shrinkToFit="1"/>
    </xf>
    <xf numFmtId="182" fontId="9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82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6" xfId="0" applyNumberFormat="1" applyFont="1" applyFill="1" applyBorder="1" applyAlignment="1" applyProtection="1">
      <alignment horizontal="center" vertical="center" wrapText="1" shrinkToFit="1"/>
    </xf>
    <xf numFmtId="182" fontId="4" fillId="0" borderId="6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82" fontId="4" fillId="0" borderId="1" xfId="8" applyNumberFormat="1" applyFont="1" applyFill="1" applyBorder="1" applyAlignment="1" applyProtection="1">
      <alignment vertical="center" shrinkToFit="1"/>
    </xf>
    <xf numFmtId="43" fontId="4" fillId="0" borderId="1" xfId="8" applyFont="1" applyFill="1" applyBorder="1" applyAlignment="1" applyProtection="1">
      <alignment vertical="center" shrinkToFit="1"/>
    </xf>
    <xf numFmtId="10" fontId="4" fillId="0" borderId="1" xfId="8" applyNumberFormat="1" applyFont="1" applyFill="1" applyBorder="1" applyAlignment="1" applyProtection="1">
      <alignment vertical="center" shrinkToFit="1"/>
    </xf>
    <xf numFmtId="4" fontId="10" fillId="0" borderId="0" xfId="0" applyNumberFormat="1" applyFont="1" applyBorder="1" applyAlignment="1">
      <alignment horizontal="center" vertical="center"/>
    </xf>
    <xf numFmtId="182" fontId="9" fillId="0" borderId="0" xfId="0" applyNumberFormat="1" applyFont="1" applyFill="1" applyBorder="1" applyAlignment="1" applyProtection="1">
      <alignment horizontal="center" vertical="center" wrapText="1" shrinkToFit="1"/>
    </xf>
    <xf numFmtId="182" fontId="4" fillId="0" borderId="0" xfId="0" applyNumberFormat="1" applyFont="1" applyFill="1" applyBorder="1" applyAlignment="1" applyProtection="1">
      <alignment horizontal="center" vertical="center" wrapText="1" shrinkToFit="1"/>
    </xf>
    <xf numFmtId="182" fontId="3" fillId="0" borderId="0" xfId="0" applyNumberFormat="1" applyFont="1" applyFill="1" applyBorder="1" applyAlignment="1">
      <alignment horizontal="center" vertical="center"/>
    </xf>
    <xf numFmtId="9" fontId="3" fillId="0" borderId="1" xfId="1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4" fillId="0" borderId="1" xfId="8" applyFont="1" applyFill="1" applyBorder="1" applyAlignment="1" applyProtection="1">
      <alignment horizontal="center" vertical="center" shrinkToFit="1"/>
    </xf>
    <xf numFmtId="10" fontId="4" fillId="0" borderId="1" xfId="11" applyNumberFormat="1" applyFont="1" applyFill="1" applyBorder="1" applyAlignment="1">
      <alignment horizontal="center" vertical="center" wrapText="1"/>
    </xf>
    <xf numFmtId="182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4" fillId="0" borderId="1" xfId="1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43" fontId="7" fillId="0" borderId="1" xfId="8" applyFont="1" applyFill="1" applyBorder="1" applyAlignment="1" applyProtection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7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view="pageBreakPreview" zoomScaleNormal="100" zoomScaleSheetLayoutView="100" workbookViewId="0">
      <pane ySplit="3" topLeftCell="A4" activePane="bottomLeft" state="frozen"/>
      <selection/>
      <selection pane="bottomLeft" activeCell="J5" sqref="J5"/>
    </sheetView>
  </sheetViews>
  <sheetFormatPr defaultColWidth="8.89166666666667" defaultRowHeight="13.5"/>
  <cols>
    <col min="1" max="1" width="5.10833333333333" customWidth="1"/>
    <col min="2" max="2" width="11.8916666666667" customWidth="1"/>
    <col min="3" max="3" width="34" customWidth="1"/>
    <col min="4" max="4" width="19.225" style="87" customWidth="1"/>
    <col min="5" max="5" width="19.3333333333333" style="3" customWidth="1"/>
    <col min="6" max="6" width="14.5583333333333" style="87" customWidth="1"/>
    <col min="7" max="7" width="14.1083333333333" customWidth="1"/>
    <col min="8" max="8" width="12.4416666666667" style="88" customWidth="1"/>
    <col min="9" max="9" width="8.33333333333333" customWidth="1"/>
    <col min="10" max="10" width="12.4416666666667" customWidth="1"/>
    <col min="11" max="11" width="10.6666666666667" customWidth="1"/>
    <col min="12" max="12" width="9.225" customWidth="1"/>
    <col min="13" max="13" width="10" style="89" customWidth="1"/>
    <col min="14" max="14" width="9.33333333333333" style="90" customWidth="1"/>
  </cols>
  <sheetData>
    <row r="1" ht="22.5" spans="1:13">
      <c r="A1" s="7" t="s">
        <v>0</v>
      </c>
      <c r="B1" s="7"/>
      <c r="C1" s="7"/>
      <c r="D1" s="91"/>
      <c r="E1" s="10"/>
      <c r="F1" s="91"/>
      <c r="G1" s="7"/>
      <c r="H1" s="92"/>
      <c r="I1" s="7"/>
      <c r="J1" s="7"/>
      <c r="K1" s="7"/>
      <c r="L1" s="7"/>
      <c r="M1" s="91"/>
    </row>
    <row r="2" spans="1:13">
      <c r="A2" s="93" t="s">
        <v>1</v>
      </c>
      <c r="B2" s="93"/>
      <c r="C2" s="93"/>
      <c r="D2" s="94"/>
      <c r="E2" s="95"/>
      <c r="F2" s="94"/>
      <c r="G2" s="93"/>
      <c r="H2" s="96"/>
      <c r="I2" s="93"/>
      <c r="J2" s="93"/>
      <c r="K2" s="93"/>
      <c r="L2" s="93"/>
      <c r="M2" s="124"/>
    </row>
    <row r="3" ht="39" customHeight="1" spans="1:14">
      <c r="A3" s="66" t="s">
        <v>2</v>
      </c>
      <c r="B3" s="66" t="s">
        <v>3</v>
      </c>
      <c r="C3" s="66" t="s">
        <v>4</v>
      </c>
      <c r="D3" s="97" t="s">
        <v>5</v>
      </c>
      <c r="E3" s="66" t="s">
        <v>6</v>
      </c>
      <c r="F3" s="98" t="s">
        <v>7</v>
      </c>
      <c r="G3" s="99" t="s">
        <v>8</v>
      </c>
      <c r="H3" s="100" t="s">
        <v>9</v>
      </c>
      <c r="I3" s="99" t="s">
        <v>10</v>
      </c>
      <c r="J3" s="125" t="s">
        <v>11</v>
      </c>
      <c r="K3" s="125" t="s">
        <v>12</v>
      </c>
      <c r="L3" s="125" t="s">
        <v>13</v>
      </c>
      <c r="M3" s="97" t="s">
        <v>14</v>
      </c>
      <c r="N3" s="126" t="s">
        <v>15</v>
      </c>
    </row>
    <row r="4" ht="64" customHeight="1" spans="1:14">
      <c r="A4" s="101">
        <v>1</v>
      </c>
      <c r="B4" s="41" t="s">
        <v>16</v>
      </c>
      <c r="C4" s="102" t="s">
        <v>17</v>
      </c>
      <c r="D4" s="103">
        <v>42771.35</v>
      </c>
      <c r="E4" s="101" t="s">
        <v>18</v>
      </c>
      <c r="F4" s="104">
        <v>5000</v>
      </c>
      <c r="G4" s="41" t="s">
        <v>19</v>
      </c>
      <c r="H4" s="105">
        <v>2.47</v>
      </c>
      <c r="I4" s="127" t="s">
        <v>20</v>
      </c>
      <c r="J4" s="108">
        <v>2404.99</v>
      </c>
      <c r="K4" s="128" t="s">
        <v>21</v>
      </c>
      <c r="L4" s="128" t="s">
        <v>22</v>
      </c>
      <c r="M4" s="129">
        <v>0</v>
      </c>
      <c r="N4" s="130"/>
    </row>
    <row r="5" ht="65" customHeight="1" spans="1:14">
      <c r="A5" s="101">
        <v>2</v>
      </c>
      <c r="B5" s="41" t="s">
        <v>23</v>
      </c>
      <c r="C5" s="102" t="s">
        <v>24</v>
      </c>
      <c r="D5" s="103">
        <v>148448.17</v>
      </c>
      <c r="E5" s="101"/>
      <c r="F5" s="104">
        <v>8500</v>
      </c>
      <c r="G5" s="41" t="s">
        <v>19</v>
      </c>
      <c r="H5" s="105">
        <v>2.57</v>
      </c>
      <c r="I5" s="127" t="s">
        <v>20</v>
      </c>
      <c r="J5" s="108">
        <v>5768.81</v>
      </c>
      <c r="K5" s="128" t="s">
        <v>21</v>
      </c>
      <c r="L5" s="128" t="s">
        <v>22</v>
      </c>
      <c r="M5" s="129">
        <v>0</v>
      </c>
      <c r="N5" s="130"/>
    </row>
    <row r="6" ht="39" customHeight="1" spans="1:14">
      <c r="A6" s="101">
        <v>3</v>
      </c>
      <c r="B6" s="41" t="s">
        <v>25</v>
      </c>
      <c r="C6" s="42" t="s">
        <v>26</v>
      </c>
      <c r="D6" s="106" t="s">
        <v>27</v>
      </c>
      <c r="E6" s="107" t="s">
        <v>28</v>
      </c>
      <c r="F6" s="108">
        <v>270000</v>
      </c>
      <c r="G6" s="41" t="s">
        <v>29</v>
      </c>
      <c r="H6" s="23">
        <v>2.55</v>
      </c>
      <c r="I6" s="23" t="s">
        <v>30</v>
      </c>
      <c r="J6" s="108">
        <v>270000</v>
      </c>
      <c r="K6" s="131" t="s">
        <v>27</v>
      </c>
      <c r="L6" s="128" t="s">
        <v>27</v>
      </c>
      <c r="M6" s="129" t="s">
        <v>27</v>
      </c>
      <c r="N6" s="130"/>
    </row>
    <row r="7" ht="34" customHeight="1" spans="1:14">
      <c r="A7" s="109">
        <v>4</v>
      </c>
      <c r="B7" s="44" t="s">
        <v>31</v>
      </c>
      <c r="C7" s="110" t="s">
        <v>32</v>
      </c>
      <c r="D7" s="106">
        <v>323310.71</v>
      </c>
      <c r="E7" s="109" t="s">
        <v>18</v>
      </c>
      <c r="F7" s="111">
        <v>75000</v>
      </c>
      <c r="G7" s="44" t="s">
        <v>29</v>
      </c>
      <c r="H7" s="75">
        <v>2.32</v>
      </c>
      <c r="I7" s="75" t="s">
        <v>20</v>
      </c>
      <c r="J7" s="108">
        <v>72544.4</v>
      </c>
      <c r="K7" s="128" t="s">
        <v>21</v>
      </c>
      <c r="L7" s="128" t="s">
        <v>22</v>
      </c>
      <c r="M7" s="132">
        <v>0</v>
      </c>
      <c r="N7" s="130"/>
    </row>
    <row r="8" ht="32" customHeight="1" spans="1:14">
      <c r="A8" s="109">
        <v>5</v>
      </c>
      <c r="B8" s="44" t="s">
        <v>33</v>
      </c>
      <c r="C8" s="110" t="s">
        <v>34</v>
      </c>
      <c r="D8" s="106">
        <v>531700</v>
      </c>
      <c r="E8" s="112"/>
      <c r="F8" s="111">
        <v>11500</v>
      </c>
      <c r="G8" s="44" t="s">
        <v>35</v>
      </c>
      <c r="H8" s="75">
        <v>2.41</v>
      </c>
      <c r="I8" s="75" t="s">
        <v>36</v>
      </c>
      <c r="J8" s="108">
        <v>9439.72</v>
      </c>
      <c r="K8" s="128" t="s">
        <v>21</v>
      </c>
      <c r="L8" s="128" t="s">
        <v>22</v>
      </c>
      <c r="M8" s="129">
        <v>0</v>
      </c>
      <c r="N8" s="130"/>
    </row>
    <row r="9" ht="33" customHeight="1" spans="1:14">
      <c r="A9" s="101">
        <v>6</v>
      </c>
      <c r="B9" s="41" t="s">
        <v>37</v>
      </c>
      <c r="C9" s="42" t="s">
        <v>38</v>
      </c>
      <c r="D9" s="113" t="s">
        <v>27</v>
      </c>
      <c r="E9" s="107" t="s">
        <v>28</v>
      </c>
      <c r="F9" s="108">
        <v>150000</v>
      </c>
      <c r="G9" s="41" t="s">
        <v>39</v>
      </c>
      <c r="H9" s="23">
        <v>2.19</v>
      </c>
      <c r="I9" s="23" t="s">
        <v>40</v>
      </c>
      <c r="J9" s="108">
        <v>150000</v>
      </c>
      <c r="K9" s="131" t="s">
        <v>27</v>
      </c>
      <c r="L9" s="128" t="s">
        <v>27</v>
      </c>
      <c r="M9" s="129" t="s">
        <v>27</v>
      </c>
      <c r="N9" s="130"/>
    </row>
    <row r="10" ht="28" customHeight="1" spans="1:14">
      <c r="A10" s="114" t="s">
        <v>41</v>
      </c>
      <c r="B10" s="115"/>
      <c r="C10" s="115"/>
      <c r="D10" s="116"/>
      <c r="E10" s="117"/>
      <c r="F10" s="118">
        <f>SUM(F4:F9)</f>
        <v>520000</v>
      </c>
      <c r="G10" s="119"/>
      <c r="H10" s="120"/>
      <c r="I10" s="119"/>
      <c r="J10" s="133">
        <f>SUM(J4:J9)</f>
        <v>510157.92</v>
      </c>
      <c r="K10" s="131"/>
      <c r="L10" s="131"/>
      <c r="M10" s="108"/>
      <c r="N10" s="130"/>
    </row>
    <row r="11" spans="8:8">
      <c r="H11" s="121"/>
    </row>
    <row r="12" spans="3:8">
      <c r="C12" s="122"/>
      <c r="H12" s="121"/>
    </row>
    <row r="13" spans="3:3">
      <c r="C13" s="123"/>
    </row>
  </sheetData>
  <mergeCells count="5">
    <mergeCell ref="A1:M1"/>
    <mergeCell ref="A2:M2"/>
    <mergeCell ref="A10:E10"/>
    <mergeCell ref="E4:E5"/>
    <mergeCell ref="E7:E8"/>
  </mergeCells>
  <dataValidations count="1">
    <dataValidation type="list" allowBlank="1" showInputMessage="1" showErrorMessage="1" sqref="E2:E3">
      <formula1>"一般债券,普通专项债券"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pane ySplit="4" topLeftCell="A5" activePane="bottomLeft" state="frozen"/>
      <selection/>
      <selection pane="bottomLeft" activeCell="J6" sqref="J6"/>
    </sheetView>
  </sheetViews>
  <sheetFormatPr defaultColWidth="8.89166666666667" defaultRowHeight="13.5"/>
  <cols>
    <col min="1" max="1" width="5.775" customWidth="1"/>
    <col min="2" max="2" width="12.5583333333333" style="1" customWidth="1"/>
    <col min="3" max="3" width="8.33333333333333" style="2" customWidth="1"/>
    <col min="4" max="4" width="13.5583333333333" style="3" customWidth="1"/>
    <col min="5" max="5" width="12.775" style="4" customWidth="1"/>
    <col min="6" max="6" width="36.8916666666667" style="5" customWidth="1"/>
    <col min="7" max="7" width="9.225" customWidth="1"/>
    <col min="8" max="8" width="13.5583333333333" style="6" customWidth="1"/>
    <col min="9" max="9" width="11.1083333333333" customWidth="1"/>
    <col min="10" max="10" width="8.10833333333333" customWidth="1"/>
    <col min="11" max="11" width="20.3333333333333" customWidth="1"/>
    <col min="12" max="12" width="12.8916666666667" customWidth="1"/>
    <col min="13" max="13" width="18.4416666666667" customWidth="1"/>
  </cols>
  <sheetData>
    <row r="1" ht="39" customHeight="1" spans="1:13">
      <c r="A1" s="7" t="s">
        <v>42</v>
      </c>
      <c r="B1" s="8"/>
      <c r="C1" s="9"/>
      <c r="D1" s="10"/>
      <c r="E1" s="11"/>
      <c r="F1" s="12"/>
      <c r="G1" s="7"/>
      <c r="H1" s="13"/>
      <c r="I1" s="7"/>
      <c r="J1" s="7"/>
      <c r="K1" s="64"/>
      <c r="L1" s="7"/>
      <c r="M1" s="7"/>
    </row>
    <row r="2" ht="14.25" spans="1:13">
      <c r="A2" s="14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65" t="s">
        <v>44</v>
      </c>
      <c r="M2" s="65"/>
    </row>
    <row r="3" spans="1:13">
      <c r="A3" s="15" t="s">
        <v>2</v>
      </c>
      <c r="B3" s="16" t="s">
        <v>45</v>
      </c>
      <c r="C3" s="17" t="s">
        <v>3</v>
      </c>
      <c r="D3" s="18" t="s">
        <v>6</v>
      </c>
      <c r="E3" s="19" t="s">
        <v>46</v>
      </c>
      <c r="F3" s="20" t="s">
        <v>47</v>
      </c>
      <c r="G3" s="21" t="s">
        <v>48</v>
      </c>
      <c r="H3" s="22"/>
      <c r="I3" s="15" t="s">
        <v>49</v>
      </c>
      <c r="J3" s="66" t="s">
        <v>50</v>
      </c>
      <c r="K3" s="15" t="s">
        <v>51</v>
      </c>
      <c r="L3" s="15" t="s">
        <v>52</v>
      </c>
      <c r="M3" s="66" t="s">
        <v>53</v>
      </c>
    </row>
    <row r="4" spans="1:13">
      <c r="A4" s="15"/>
      <c r="B4" s="16"/>
      <c r="C4" s="17"/>
      <c r="D4" s="18"/>
      <c r="E4" s="19"/>
      <c r="F4" s="20"/>
      <c r="G4" s="21" t="s">
        <v>54</v>
      </c>
      <c r="H4" s="22" t="s">
        <v>55</v>
      </c>
      <c r="I4" s="15"/>
      <c r="J4" s="66"/>
      <c r="K4" s="15"/>
      <c r="L4" s="15"/>
      <c r="M4" s="66"/>
    </row>
    <row r="5" ht="48" customHeight="1" spans="1:13">
      <c r="A5" s="23">
        <v>1</v>
      </c>
      <c r="B5" s="24">
        <v>43662</v>
      </c>
      <c r="C5" s="25">
        <v>157795</v>
      </c>
      <c r="D5" s="26" t="s">
        <v>56</v>
      </c>
      <c r="E5" s="27">
        <v>300000</v>
      </c>
      <c r="F5" s="28" t="s">
        <v>57</v>
      </c>
      <c r="G5" s="29" t="s">
        <v>58</v>
      </c>
      <c r="H5" s="30" t="s">
        <v>59</v>
      </c>
      <c r="I5" s="67">
        <v>3.27</v>
      </c>
      <c r="J5" s="68" t="s">
        <v>60</v>
      </c>
      <c r="K5" s="69" t="s">
        <v>61</v>
      </c>
      <c r="L5" s="70">
        <v>0</v>
      </c>
      <c r="M5" s="34" t="s">
        <v>62</v>
      </c>
    </row>
    <row r="6" ht="79" customHeight="1" spans="1:13">
      <c r="A6" s="23">
        <v>2</v>
      </c>
      <c r="B6" s="31">
        <v>43845</v>
      </c>
      <c r="C6" s="32">
        <v>160599</v>
      </c>
      <c r="D6" s="26" t="s">
        <v>56</v>
      </c>
      <c r="E6" s="33">
        <v>300000</v>
      </c>
      <c r="F6" s="34" t="s">
        <v>63</v>
      </c>
      <c r="G6" s="29" t="s">
        <v>58</v>
      </c>
      <c r="H6" s="35">
        <v>46403</v>
      </c>
      <c r="I6" s="71" t="s">
        <v>64</v>
      </c>
      <c r="J6" s="72" t="s">
        <v>65</v>
      </c>
      <c r="K6" s="73" t="s">
        <v>61</v>
      </c>
      <c r="L6" s="33">
        <v>300000</v>
      </c>
      <c r="M6" s="34" t="s">
        <v>66</v>
      </c>
    </row>
    <row r="7" ht="75" customHeight="1" spans="1:13">
      <c r="A7" s="36">
        <v>3</v>
      </c>
      <c r="B7" s="37">
        <v>43978</v>
      </c>
      <c r="C7" s="38">
        <v>2005533</v>
      </c>
      <c r="D7" s="26" t="s">
        <v>56</v>
      </c>
      <c r="E7" s="39">
        <v>220000</v>
      </c>
      <c r="F7" s="40" t="s">
        <v>67</v>
      </c>
      <c r="G7" s="29" t="s">
        <v>58</v>
      </c>
      <c r="H7" s="41" t="s">
        <v>68</v>
      </c>
      <c r="I7" s="23">
        <v>2.85</v>
      </c>
      <c r="J7" s="23" t="s">
        <v>69</v>
      </c>
      <c r="K7" s="73" t="s">
        <v>61</v>
      </c>
      <c r="L7" s="39">
        <v>220000</v>
      </c>
      <c r="M7" s="34" t="s">
        <v>66</v>
      </c>
    </row>
    <row r="8" ht="76" customHeight="1" spans="1:13">
      <c r="A8" s="23">
        <v>4</v>
      </c>
      <c r="B8" s="41" t="s">
        <v>70</v>
      </c>
      <c r="C8" s="41" t="s">
        <v>71</v>
      </c>
      <c r="D8" s="26" t="s">
        <v>56</v>
      </c>
      <c r="E8" s="39">
        <v>150000</v>
      </c>
      <c r="F8" s="42" t="s">
        <v>72</v>
      </c>
      <c r="G8" s="29" t="s">
        <v>58</v>
      </c>
      <c r="H8" s="37">
        <v>47728</v>
      </c>
      <c r="I8" s="23">
        <v>3.3</v>
      </c>
      <c r="J8" s="23" t="s">
        <v>20</v>
      </c>
      <c r="K8" s="73" t="s">
        <v>61</v>
      </c>
      <c r="L8" s="39">
        <v>150000</v>
      </c>
      <c r="M8" s="34" t="s">
        <v>66</v>
      </c>
    </row>
    <row r="9" ht="75" customHeight="1" spans="1:13">
      <c r="A9" s="23">
        <v>5</v>
      </c>
      <c r="B9" s="41" t="s">
        <v>73</v>
      </c>
      <c r="C9" s="41" t="s">
        <v>74</v>
      </c>
      <c r="D9" s="26" t="s">
        <v>56</v>
      </c>
      <c r="E9" s="39">
        <v>100000</v>
      </c>
      <c r="F9" s="42" t="s">
        <v>75</v>
      </c>
      <c r="G9" s="29" t="s">
        <v>58</v>
      </c>
      <c r="H9" s="41" t="s">
        <v>76</v>
      </c>
      <c r="I9" s="23">
        <v>3.4</v>
      </c>
      <c r="J9" s="23" t="s">
        <v>69</v>
      </c>
      <c r="K9" s="73" t="s">
        <v>61</v>
      </c>
      <c r="L9" s="39">
        <v>100000</v>
      </c>
      <c r="M9" s="34" t="s">
        <v>66</v>
      </c>
    </row>
    <row r="10" ht="76" customHeight="1" spans="1:13">
      <c r="A10" s="36">
        <v>6</v>
      </c>
      <c r="B10" s="41" t="s">
        <v>77</v>
      </c>
      <c r="C10" s="41" t="s">
        <v>78</v>
      </c>
      <c r="D10" s="26" t="s">
        <v>56</v>
      </c>
      <c r="E10" s="39">
        <v>150000</v>
      </c>
      <c r="F10" s="42" t="s">
        <v>79</v>
      </c>
      <c r="G10" s="29" t="s">
        <v>58</v>
      </c>
      <c r="H10" s="41" t="s">
        <v>80</v>
      </c>
      <c r="I10" s="23">
        <v>3.21</v>
      </c>
      <c r="J10" s="23" t="s">
        <v>20</v>
      </c>
      <c r="K10" s="73" t="s">
        <v>61</v>
      </c>
      <c r="L10" s="39">
        <v>150000</v>
      </c>
      <c r="M10" s="34" t="s">
        <v>66</v>
      </c>
    </row>
    <row r="11" ht="81" customHeight="1" spans="1:13">
      <c r="A11" s="23">
        <v>7</v>
      </c>
      <c r="B11" s="41" t="s">
        <v>81</v>
      </c>
      <c r="C11" s="41" t="s">
        <v>82</v>
      </c>
      <c r="D11" s="26" t="s">
        <v>56</v>
      </c>
      <c r="E11" s="39">
        <v>50000</v>
      </c>
      <c r="F11" s="42" t="s">
        <v>83</v>
      </c>
      <c r="G11" s="29" t="s">
        <v>58</v>
      </c>
      <c r="H11" s="41" t="s">
        <v>84</v>
      </c>
      <c r="I11" s="23">
        <v>3.11</v>
      </c>
      <c r="J11" s="23" t="s">
        <v>20</v>
      </c>
      <c r="K11" s="73" t="s">
        <v>61</v>
      </c>
      <c r="L11" s="39">
        <v>50000</v>
      </c>
      <c r="M11" s="34" t="s">
        <v>66</v>
      </c>
    </row>
    <row r="12" ht="76" customHeight="1" spans="1:13">
      <c r="A12" s="36">
        <v>8</v>
      </c>
      <c r="B12" s="41" t="s">
        <v>85</v>
      </c>
      <c r="C12" s="41" t="s">
        <v>86</v>
      </c>
      <c r="D12" s="26" t="s">
        <v>56</v>
      </c>
      <c r="E12" s="39">
        <v>60000</v>
      </c>
      <c r="F12" s="42" t="s">
        <v>87</v>
      </c>
      <c r="G12" s="29" t="s">
        <v>58</v>
      </c>
      <c r="H12" s="41" t="s">
        <v>88</v>
      </c>
      <c r="I12" s="23">
        <v>2.92</v>
      </c>
      <c r="J12" s="23" t="s">
        <v>20</v>
      </c>
      <c r="K12" s="73" t="s">
        <v>61</v>
      </c>
      <c r="L12" s="39">
        <v>60000</v>
      </c>
      <c r="M12" s="34" t="s">
        <v>66</v>
      </c>
    </row>
    <row r="13" ht="75" customHeight="1" spans="1:13">
      <c r="A13" s="36">
        <v>9</v>
      </c>
      <c r="B13" s="41" t="s">
        <v>89</v>
      </c>
      <c r="C13" s="41" t="s">
        <v>90</v>
      </c>
      <c r="D13" s="26" t="s">
        <v>56</v>
      </c>
      <c r="E13" s="39">
        <v>80000</v>
      </c>
      <c r="F13" s="42" t="s">
        <v>91</v>
      </c>
      <c r="G13" s="29" t="s">
        <v>58</v>
      </c>
      <c r="H13" s="41" t="s">
        <v>92</v>
      </c>
      <c r="I13" s="23">
        <v>2.9</v>
      </c>
      <c r="J13" s="23" t="s">
        <v>20</v>
      </c>
      <c r="K13" s="73" t="s">
        <v>61</v>
      </c>
      <c r="L13" s="39">
        <v>80000</v>
      </c>
      <c r="M13" s="34" t="s">
        <v>66</v>
      </c>
    </row>
    <row r="14" ht="78" customHeight="1" spans="1:13">
      <c r="A14" s="36">
        <v>10</v>
      </c>
      <c r="B14" s="41" t="s">
        <v>93</v>
      </c>
      <c r="C14" s="41" t="s">
        <v>94</v>
      </c>
      <c r="D14" s="26" t="s">
        <v>56</v>
      </c>
      <c r="E14" s="39">
        <v>30000</v>
      </c>
      <c r="F14" s="42" t="s">
        <v>95</v>
      </c>
      <c r="G14" s="29" t="s">
        <v>58</v>
      </c>
      <c r="H14" s="41" t="s">
        <v>96</v>
      </c>
      <c r="I14" s="23">
        <v>2.8</v>
      </c>
      <c r="J14" s="23" t="s">
        <v>20</v>
      </c>
      <c r="K14" s="73" t="s">
        <v>61</v>
      </c>
      <c r="L14" s="39">
        <v>30000</v>
      </c>
      <c r="M14" s="34" t="s">
        <v>66</v>
      </c>
    </row>
    <row r="15" ht="48" customHeight="1" spans="1:13">
      <c r="A15" s="36">
        <v>11</v>
      </c>
      <c r="B15" s="41" t="s">
        <v>97</v>
      </c>
      <c r="C15" s="41" t="s">
        <v>98</v>
      </c>
      <c r="D15" s="26" t="s">
        <v>56</v>
      </c>
      <c r="E15" s="39">
        <v>10000</v>
      </c>
      <c r="F15" s="42" t="s">
        <v>99</v>
      </c>
      <c r="G15" s="29" t="s">
        <v>58</v>
      </c>
      <c r="H15" s="41" t="s">
        <v>100</v>
      </c>
      <c r="I15" s="23">
        <v>2.81</v>
      </c>
      <c r="J15" s="23" t="s">
        <v>20</v>
      </c>
      <c r="K15" s="73" t="s">
        <v>61</v>
      </c>
      <c r="L15" s="39">
        <v>10000</v>
      </c>
      <c r="M15" s="74" t="s">
        <v>101</v>
      </c>
    </row>
    <row r="16" ht="79" customHeight="1" spans="1:13">
      <c r="A16" s="36">
        <v>12</v>
      </c>
      <c r="B16" s="41" t="s">
        <v>102</v>
      </c>
      <c r="C16" s="41" t="s">
        <v>103</v>
      </c>
      <c r="D16" s="26" t="s">
        <v>56</v>
      </c>
      <c r="E16" s="39">
        <v>22000</v>
      </c>
      <c r="F16" s="42" t="s">
        <v>104</v>
      </c>
      <c r="G16" s="29" t="s">
        <v>58</v>
      </c>
      <c r="H16" s="41" t="s">
        <v>105</v>
      </c>
      <c r="I16" s="23">
        <v>2.68</v>
      </c>
      <c r="J16" s="23" t="s">
        <v>20</v>
      </c>
      <c r="K16" s="73" t="s">
        <v>61</v>
      </c>
      <c r="L16" s="39">
        <v>22000</v>
      </c>
      <c r="M16" s="40" t="s">
        <v>106</v>
      </c>
    </row>
    <row r="17" ht="58" customHeight="1" spans="1:13">
      <c r="A17" s="36">
        <v>13</v>
      </c>
      <c r="B17" s="41" t="s">
        <v>102</v>
      </c>
      <c r="C17" s="41" t="s">
        <v>107</v>
      </c>
      <c r="D17" s="26" t="s">
        <v>56</v>
      </c>
      <c r="E17" s="39">
        <v>3000</v>
      </c>
      <c r="F17" s="42" t="s">
        <v>108</v>
      </c>
      <c r="G17" s="29" t="s">
        <v>58</v>
      </c>
      <c r="H17" s="41" t="s">
        <v>105</v>
      </c>
      <c r="I17" s="23">
        <v>2.68</v>
      </c>
      <c r="J17" s="23" t="s">
        <v>20</v>
      </c>
      <c r="K17" s="73" t="s">
        <v>61</v>
      </c>
      <c r="L17" s="39">
        <v>3000</v>
      </c>
      <c r="M17" s="40" t="s">
        <v>109</v>
      </c>
    </row>
    <row r="18" ht="46" customHeight="1" spans="1:13">
      <c r="A18" s="43">
        <v>14</v>
      </c>
      <c r="B18" s="44" t="s">
        <v>35</v>
      </c>
      <c r="C18" s="44" t="s">
        <v>33</v>
      </c>
      <c r="D18" s="45" t="s">
        <v>56</v>
      </c>
      <c r="E18" s="46">
        <v>11500</v>
      </c>
      <c r="F18" s="47" t="s">
        <v>34</v>
      </c>
      <c r="G18" s="48" t="s">
        <v>58</v>
      </c>
      <c r="H18" s="44" t="s">
        <v>110</v>
      </c>
      <c r="I18" s="75">
        <v>2.41</v>
      </c>
      <c r="J18" s="75" t="s">
        <v>36</v>
      </c>
      <c r="K18" s="76" t="s">
        <v>61</v>
      </c>
      <c r="L18" s="46">
        <v>11500</v>
      </c>
      <c r="M18" s="77" t="s">
        <v>111</v>
      </c>
    </row>
    <row r="19" ht="44" customHeight="1" spans="1:13">
      <c r="A19" s="49"/>
      <c r="B19" s="50"/>
      <c r="C19" s="50"/>
      <c r="D19" s="51"/>
      <c r="E19" s="52"/>
      <c r="F19" s="53"/>
      <c r="G19" s="54"/>
      <c r="H19" s="50"/>
      <c r="I19" s="78"/>
      <c r="J19" s="78"/>
      <c r="K19" s="79"/>
      <c r="L19" s="52"/>
      <c r="M19" s="80"/>
    </row>
    <row r="20" ht="54" customHeight="1" spans="1:13">
      <c r="A20" s="36">
        <v>15</v>
      </c>
      <c r="B20" s="41" t="s">
        <v>19</v>
      </c>
      <c r="C20" s="41" t="s">
        <v>16</v>
      </c>
      <c r="D20" s="26" t="s">
        <v>56</v>
      </c>
      <c r="E20" s="39">
        <v>5000</v>
      </c>
      <c r="F20" s="42" t="s">
        <v>17</v>
      </c>
      <c r="G20" s="29" t="s">
        <v>58</v>
      </c>
      <c r="H20" s="41" t="s">
        <v>112</v>
      </c>
      <c r="I20" s="23">
        <v>2.47</v>
      </c>
      <c r="J20" s="23" t="s">
        <v>20</v>
      </c>
      <c r="K20" s="73" t="s">
        <v>61</v>
      </c>
      <c r="L20" s="39">
        <v>5000</v>
      </c>
      <c r="M20" s="40" t="s">
        <v>109</v>
      </c>
    </row>
    <row r="21" ht="55" customHeight="1" spans="1:13">
      <c r="A21" s="36">
        <v>16</v>
      </c>
      <c r="B21" s="41" t="s">
        <v>19</v>
      </c>
      <c r="C21" s="41" t="s">
        <v>23</v>
      </c>
      <c r="D21" s="26" t="s">
        <v>56</v>
      </c>
      <c r="E21" s="39">
        <v>8500</v>
      </c>
      <c r="F21" s="42" t="s">
        <v>24</v>
      </c>
      <c r="G21" s="29" t="s">
        <v>58</v>
      </c>
      <c r="H21" s="41" t="s">
        <v>112</v>
      </c>
      <c r="I21" s="23">
        <v>2.57</v>
      </c>
      <c r="J21" s="23" t="s">
        <v>20</v>
      </c>
      <c r="K21" s="73" t="s">
        <v>61</v>
      </c>
      <c r="L21" s="39">
        <v>8500</v>
      </c>
      <c r="M21" s="40" t="s">
        <v>106</v>
      </c>
    </row>
    <row r="22" ht="46" customHeight="1" spans="1:13">
      <c r="A22" s="36">
        <v>17</v>
      </c>
      <c r="B22" s="41" t="s">
        <v>29</v>
      </c>
      <c r="C22" s="41" t="s">
        <v>25</v>
      </c>
      <c r="D22" s="55" t="s">
        <v>113</v>
      </c>
      <c r="E22" s="39">
        <v>270000</v>
      </c>
      <c r="F22" s="42" t="s">
        <v>26</v>
      </c>
      <c r="G22" s="29" t="s">
        <v>58</v>
      </c>
      <c r="H22" s="41" t="s">
        <v>114</v>
      </c>
      <c r="I22" s="23">
        <v>2.55</v>
      </c>
      <c r="J22" s="23" t="s">
        <v>30</v>
      </c>
      <c r="K22" s="73" t="s">
        <v>61</v>
      </c>
      <c r="L22" s="39">
        <v>270000</v>
      </c>
      <c r="M22" s="81" t="s">
        <v>115</v>
      </c>
    </row>
    <row r="23" ht="44" customHeight="1" spans="1:13">
      <c r="A23" s="43">
        <v>18</v>
      </c>
      <c r="B23" s="44" t="s">
        <v>29</v>
      </c>
      <c r="C23" s="44" t="s">
        <v>31</v>
      </c>
      <c r="D23" s="45" t="s">
        <v>56</v>
      </c>
      <c r="E23" s="46">
        <v>75000</v>
      </c>
      <c r="F23" s="47" t="s">
        <v>32</v>
      </c>
      <c r="G23" s="48" t="s">
        <v>58</v>
      </c>
      <c r="H23" s="44" t="s">
        <v>116</v>
      </c>
      <c r="I23" s="75">
        <v>2.32</v>
      </c>
      <c r="J23" s="75" t="s">
        <v>20</v>
      </c>
      <c r="K23" s="76" t="s">
        <v>61</v>
      </c>
      <c r="L23" s="46">
        <v>75000</v>
      </c>
      <c r="M23" s="77" t="s">
        <v>117</v>
      </c>
    </row>
    <row r="24" ht="49" customHeight="1" spans="1:13">
      <c r="A24" s="49"/>
      <c r="B24" s="50"/>
      <c r="C24" s="50"/>
      <c r="D24" s="51"/>
      <c r="E24" s="52"/>
      <c r="F24" s="53"/>
      <c r="G24" s="54"/>
      <c r="H24" s="50"/>
      <c r="I24" s="78"/>
      <c r="J24" s="78"/>
      <c r="K24" s="79"/>
      <c r="L24" s="52"/>
      <c r="M24" s="80"/>
    </row>
    <row r="25" ht="42" customHeight="1" spans="1:13">
      <c r="A25" s="36">
        <v>19</v>
      </c>
      <c r="B25" s="41" t="s">
        <v>39</v>
      </c>
      <c r="C25" s="41" t="s">
        <v>37</v>
      </c>
      <c r="D25" s="55" t="s">
        <v>113</v>
      </c>
      <c r="E25" s="39">
        <v>150000</v>
      </c>
      <c r="F25" s="42" t="s">
        <v>38</v>
      </c>
      <c r="G25" s="29" t="s">
        <v>58</v>
      </c>
      <c r="H25" s="41" t="s">
        <v>118</v>
      </c>
      <c r="I25" s="23">
        <v>2.19</v>
      </c>
      <c r="J25" s="23" t="s">
        <v>40</v>
      </c>
      <c r="K25" s="73" t="s">
        <v>61</v>
      </c>
      <c r="L25" s="39">
        <v>150000</v>
      </c>
      <c r="M25" s="81" t="s">
        <v>115</v>
      </c>
    </row>
    <row r="26" ht="20" customHeight="1" spans="1:13">
      <c r="A26" s="56" t="s">
        <v>119</v>
      </c>
      <c r="B26" s="57"/>
      <c r="C26" s="58"/>
      <c r="D26" s="59"/>
      <c r="E26" s="60"/>
      <c r="F26" s="61"/>
      <c r="G26" s="62"/>
      <c r="H26" s="63"/>
      <c r="I26" s="62"/>
      <c r="J26" s="82"/>
      <c r="K26" s="83"/>
      <c r="L26" s="84">
        <f>SUM(L5:L25)</f>
        <v>1695000</v>
      </c>
      <c r="M26" s="85"/>
    </row>
    <row r="27" spans="13:13">
      <c r="M27" s="86"/>
    </row>
    <row r="28" spans="13:13">
      <c r="M28" s="86"/>
    </row>
    <row r="29" spans="13:13">
      <c r="M29" s="86"/>
    </row>
  </sheetData>
  <mergeCells count="42">
    <mergeCell ref="A1:M1"/>
    <mergeCell ref="A2:K2"/>
    <mergeCell ref="L2:M2"/>
    <mergeCell ref="G3:H3"/>
    <mergeCell ref="A26:J26"/>
    <mergeCell ref="A3:A4"/>
    <mergeCell ref="A18:A19"/>
    <mergeCell ref="A23:A24"/>
    <mergeCell ref="B3:B4"/>
    <mergeCell ref="B18:B19"/>
    <mergeCell ref="B23:B24"/>
    <mergeCell ref="C3:C4"/>
    <mergeCell ref="C18:C19"/>
    <mergeCell ref="C23:C24"/>
    <mergeCell ref="D3:D4"/>
    <mergeCell ref="D18:D19"/>
    <mergeCell ref="D23:D24"/>
    <mergeCell ref="E3:E4"/>
    <mergeCell ref="E18:E19"/>
    <mergeCell ref="E23:E24"/>
    <mergeCell ref="F3:F4"/>
    <mergeCell ref="F18:F19"/>
    <mergeCell ref="F23:F24"/>
    <mergeCell ref="G18:G19"/>
    <mergeCell ref="G23:G24"/>
    <mergeCell ref="H18:H19"/>
    <mergeCell ref="H23:H24"/>
    <mergeCell ref="I3:I4"/>
    <mergeCell ref="I18:I19"/>
    <mergeCell ref="I23:I24"/>
    <mergeCell ref="J3:J4"/>
    <mergeCell ref="J18:J19"/>
    <mergeCell ref="J23:J24"/>
    <mergeCell ref="K3:K4"/>
    <mergeCell ref="K18:K19"/>
    <mergeCell ref="K23:K24"/>
    <mergeCell ref="L3:L4"/>
    <mergeCell ref="L18:L19"/>
    <mergeCell ref="L23:L24"/>
    <mergeCell ref="M3:M4"/>
    <mergeCell ref="M18:M19"/>
    <mergeCell ref="M23:M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2024年新增</vt:lpstr>
      <vt:lpstr>存续期内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Administrator</cp:lastModifiedBy>
  <dcterms:created xsi:type="dcterms:W3CDTF">2025-03-22T18:12:00Z</dcterms:created>
  <dcterms:modified xsi:type="dcterms:W3CDTF">2026-01-06T02:24:30Z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4445E714DE1C45E986299444654E1D29_13</vt:lpwstr>
  </property>
  <property fmtid="{D5CDD505-2E9C-101B-9397-08002B2CF9AE}" pid="3" name="KSOProductBuildVer">
    <vt:lpwstr>2052-11.8.2.8053</vt:lpwstr>
  </property>
</Properties>
</file>