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335" windowHeight="11595"/>
  </bookViews>
  <sheets>
    <sheet name="殿前街道988156.76" sheetId="8" r:id="rId1"/>
  </sheets>
  <calcPr calcId="124519"/>
</workbook>
</file>

<file path=xl/calcChain.xml><?xml version="1.0" encoding="utf-8"?>
<calcChain xmlns="http://schemas.openxmlformats.org/spreadsheetml/2006/main">
  <c r="I68" i="8"/>
  <c r="I62"/>
  <c r="I56"/>
  <c r="I49"/>
  <c r="I39"/>
  <c r="I32"/>
  <c r="I3"/>
</calcChain>
</file>

<file path=xl/sharedStrings.xml><?xml version="1.0" encoding="utf-8"?>
<sst xmlns="http://schemas.openxmlformats.org/spreadsheetml/2006/main" count="415" uniqueCount="219">
  <si>
    <t>序</t>
  </si>
  <si>
    <t>申请单位</t>
  </si>
  <si>
    <t>会议时间</t>
  </si>
  <si>
    <t>会议名称</t>
  </si>
  <si>
    <t>参会人数       （人）</t>
  </si>
  <si>
    <t>联系人</t>
  </si>
  <si>
    <t>联系电话</t>
  </si>
  <si>
    <t>所属街道</t>
  </si>
  <si>
    <t>奖励金额（元）</t>
    <phoneticPr fontId="4" type="noConversion"/>
  </si>
  <si>
    <t>住宿客房费总额（元）</t>
    <phoneticPr fontId="3" type="noConversion"/>
  </si>
  <si>
    <t>备注</t>
    <phoneticPr fontId="3" type="noConversion"/>
  </si>
  <si>
    <t>特别奖励金额（元）</t>
    <phoneticPr fontId="3" type="noConversion"/>
  </si>
  <si>
    <t>厦门国际大酒店有限公司</t>
  </si>
  <si>
    <t>殿前街道</t>
    <phoneticPr fontId="3" type="noConversion"/>
  </si>
  <si>
    <t>第一批</t>
    <phoneticPr fontId="3" type="noConversion"/>
  </si>
  <si>
    <t>8爱带回家，华博向大大8周年荣耀盛典</t>
  </si>
  <si>
    <t>2021年1月7日-1月11日</t>
  </si>
  <si>
    <t>王娇风</t>
  </si>
  <si>
    <t>2021大嘴猴儿童秋季新发布会暨行动造就新生</t>
  </si>
  <si>
    <t>2021年3月16日-3月19日</t>
  </si>
  <si>
    <t>王娇月</t>
  </si>
  <si>
    <t>鸿星尔克2021Q4新品发布会</t>
  </si>
  <si>
    <t>2021年3月26日-3月30日</t>
  </si>
  <si>
    <t>林磊</t>
  </si>
  <si>
    <t>2021年质量工作部署暨质量专家培训会</t>
  </si>
  <si>
    <t>2021年3月31日-4月3日</t>
  </si>
  <si>
    <t>李苗莎</t>
  </si>
  <si>
    <t>首届养护联盟年会暨四新技术研讨会</t>
  </si>
  <si>
    <t>傅杰</t>
  </si>
  <si>
    <t>武限未来。赢在潮流-pau-Frank新品发布会</t>
  </si>
  <si>
    <t>张芳</t>
  </si>
  <si>
    <t>十年瑞轩百年征程瑞轩十周年年会盛典</t>
  </si>
  <si>
    <t>2021年4月9日-4月12日</t>
  </si>
  <si>
    <t>工程建设质量管理小组活动推进培训班</t>
  </si>
  <si>
    <t>2021年4月12日-4月16日</t>
  </si>
  <si>
    <t>胡启凡</t>
  </si>
  <si>
    <t>奢途发布会</t>
  </si>
  <si>
    <t>2021年1月16日-1月18日</t>
  </si>
  <si>
    <t>厦门普照会议服务有限公司</t>
  </si>
  <si>
    <t>周志文</t>
  </si>
  <si>
    <t>2021年职业学院外语教育改革与创新发展研讨会</t>
  </si>
  <si>
    <t>2021年3月26日-3月28日</t>
  </si>
  <si>
    <t>周至文</t>
  </si>
  <si>
    <t>厦门诗萌服饰有限公司店长培训会</t>
  </si>
  <si>
    <t>2021年3月18日-3月24日</t>
  </si>
  <si>
    <t>厦门市华培会议服务有限公司</t>
  </si>
  <si>
    <t>胡敏</t>
  </si>
  <si>
    <t>厦门大亿颐豪酒店</t>
  </si>
  <si>
    <t>华东区域万C训练营厦门站</t>
  </si>
  <si>
    <t>2021年3月9日-3月11日</t>
  </si>
  <si>
    <t xml:space="preserve">厦门大亿颐豪酒店
厦门悦华酒店
</t>
    <phoneticPr fontId="3" type="noConversion"/>
  </si>
  <si>
    <t>粉笔教育2021省考常识冲刺课</t>
  </si>
  <si>
    <t>2021年3月25日-3月27日</t>
  </si>
  <si>
    <t>厦门大亿颐豪酒店
厦门和悦大酒店</t>
    <phoneticPr fontId="3" type="noConversion"/>
  </si>
  <si>
    <t>国有企业招标采购依法合规，非招标采购行业标准解读及采购体系与制度建设完善培训班</t>
  </si>
  <si>
    <t>2021年4月20日-4月26日</t>
  </si>
  <si>
    <t>厦门会雁会展服务有限公司</t>
    <phoneticPr fontId="9" type="noConversion"/>
  </si>
  <si>
    <t>赵汝凯</t>
  </si>
  <si>
    <t>技术裂变专业品鉴广州麾头第二十三届财富共享盛会暨2021营销模式发布会</t>
  </si>
  <si>
    <t>2021年3月20日-3月22日</t>
  </si>
  <si>
    <t>厦门臻沐文化传播有限公司</t>
  </si>
  <si>
    <t>郭志猛</t>
  </si>
  <si>
    <t>厦门翔鹭国际大酒店</t>
  </si>
  <si>
    <t>第79届中国教育装备展示会</t>
  </si>
  <si>
    <t>2021年4月21日-4月26日</t>
  </si>
  <si>
    <t>王娇凤</t>
  </si>
  <si>
    <t>殿前街道</t>
  </si>
  <si>
    <t>第二批</t>
    <phoneticPr fontId="3" type="noConversion"/>
  </si>
  <si>
    <t>2021年智慧教育发展大会暨中小学课堂教学创新研讨会</t>
  </si>
  <si>
    <t xml:space="preserve">2021年4月25日--4月29日 </t>
  </si>
  <si>
    <t>2021中国国际食品检测与质量安全学术大会暨食品安全拉曼光谱技术研究会</t>
  </si>
  <si>
    <t xml:space="preserve">2021年4月28日--4月30日 </t>
  </si>
  <si>
    <t>全民幸福社2周年庆典暨旅游峰会</t>
  </si>
  <si>
    <t>2021年4月30日-5月5日</t>
  </si>
  <si>
    <t>全国首届建材行业品牌建设高峰论坛</t>
  </si>
  <si>
    <t>2021年5月9-11日</t>
  </si>
  <si>
    <t>中国化学品安全协会四届二次理事会暨四届二次常务理事会</t>
  </si>
  <si>
    <t>2021年5月20日-5月24日</t>
  </si>
  <si>
    <t>康嘉王者线下大会</t>
  </si>
  <si>
    <t>2021年4月23-26日</t>
  </si>
  <si>
    <t>厦门海四方会展服务有限公司</t>
  </si>
  <si>
    <t>林青</t>
  </si>
  <si>
    <t>厦门国际大酒店</t>
  </si>
  <si>
    <t>中国美妆第19届美白祛斑颁奖厦门盛典</t>
  </si>
  <si>
    <t>2021年4月15--21日</t>
  </si>
  <si>
    <t>美铂国际第十八届祛斑美白千人峰会</t>
  </si>
  <si>
    <t>2021年5月8日-14日</t>
  </si>
  <si>
    <t>巴彦淖尔市人大司法监督工作培训班</t>
  </si>
  <si>
    <t>2021年5月10-16日</t>
  </si>
  <si>
    <t>钱开疆</t>
  </si>
  <si>
    <t>2021年亨特建筑产品（深圳）有限公司合作伙伴答谢宴</t>
  </si>
  <si>
    <t>2021年5月7-10日</t>
  </si>
  <si>
    <t>梦笙·MC联盟--百城扶持厦门站</t>
  </si>
  <si>
    <t>2021年5月8日-5月10日</t>
  </si>
  <si>
    <t>厦门希尔顿欢朋酒店</t>
  </si>
  <si>
    <t>中央财政农业相关转移支付资金预算绩效管理培训班</t>
  </si>
  <si>
    <t>2021年5月19日-23日</t>
  </si>
  <si>
    <t>牟立武</t>
  </si>
  <si>
    <t>2021海洋之谜/肌研肌美1532业绩系统规划会</t>
  </si>
  <si>
    <t>2021年4月24日-4月27日</t>
  </si>
  <si>
    <t>第十四届全国尾矿库安全运行高峰论坛暨设备展示会</t>
  </si>
  <si>
    <t>2021年5月14日-18日</t>
  </si>
  <si>
    <t>2021中国爱眼大会</t>
  </si>
  <si>
    <t>2021年6月3日-6月6日</t>
  </si>
  <si>
    <t>张芬</t>
  </si>
  <si>
    <t>152618元</t>
  </si>
  <si>
    <t>第三批</t>
    <phoneticPr fontId="3" type="noConversion"/>
  </si>
  <si>
    <t>武限未来·风生水起—Paul Frank 品牌2021年冬季新品发布会</t>
    <phoneticPr fontId="4" type="noConversion"/>
  </si>
  <si>
    <t>116760元</t>
  </si>
  <si>
    <t>童谋轻奢美容抗衰品牌表彰大会</t>
  </si>
  <si>
    <t>钟秀娟</t>
  </si>
  <si>
    <t>厦门国际大酒店、厦门大亿酒店</t>
  </si>
  <si>
    <t>琼滋轻奢美容抗衰品牌表彰大会</t>
  </si>
  <si>
    <t>鸿星尔克2022Q1新品发布会</t>
  </si>
  <si>
    <t>2021年6月20日-28日</t>
  </si>
  <si>
    <t>八凌经销商大会</t>
  </si>
  <si>
    <t>2021年6月23-26日</t>
  </si>
  <si>
    <t>姚槐宁</t>
  </si>
  <si>
    <t>泉州市茶叶包装用品行业协会2021年中秋产品新品发布会</t>
  </si>
  <si>
    <t>2021年6月24-27日</t>
  </si>
  <si>
    <t>胡启发</t>
  </si>
  <si>
    <t>2021年6月26-28日</t>
    <phoneticPr fontId="4" type="noConversion"/>
  </si>
  <si>
    <t>张芬</t>
    <phoneticPr fontId="4" type="noConversion"/>
  </si>
  <si>
    <t>2021第五届茶包装文洽会</t>
    <phoneticPr fontId="4" type="noConversion"/>
  </si>
  <si>
    <t>2021年6月30日-7月2日</t>
    <phoneticPr fontId="4" type="noConversion"/>
  </si>
  <si>
    <t>曾峥</t>
    <phoneticPr fontId="4" type="noConversion"/>
  </si>
  <si>
    <t>殿前街道</t>
    <phoneticPr fontId="4" type="noConversion"/>
  </si>
  <si>
    <t>2021年7月5日-13日</t>
    <phoneticPr fontId="4" type="noConversion"/>
  </si>
  <si>
    <t>李苗莎</t>
    <phoneticPr fontId="4" type="noConversion"/>
  </si>
  <si>
    <t>钟秀娟</t>
    <phoneticPr fontId="4" type="noConversion"/>
  </si>
  <si>
    <t>2021年国防军工统计培训班</t>
  </si>
  <si>
    <t>2021年5月25日-28日</t>
    <phoneticPr fontId="4" type="noConversion"/>
  </si>
  <si>
    <t>2021年科技报告培训会（第一期）</t>
  </si>
  <si>
    <t>2021年6月2日-5日</t>
    <phoneticPr fontId="4" type="noConversion"/>
  </si>
  <si>
    <t>2021年普教财务校长培训班</t>
  </si>
  <si>
    <t>2021年6月3日-10日</t>
    <phoneticPr fontId="4" type="noConversion"/>
  </si>
  <si>
    <t>2021年科技报告培训会（第二期）</t>
  </si>
  <si>
    <t>2021年6月9日-12日</t>
    <phoneticPr fontId="4" type="noConversion"/>
  </si>
  <si>
    <t>2021年第一期全国轻工行业职业技能等级评价考评员培训</t>
    <phoneticPr fontId="4" type="noConversion"/>
  </si>
  <si>
    <t>2021年6月24日--27日</t>
    <phoneticPr fontId="4" type="noConversion"/>
  </si>
  <si>
    <t>林青</t>
    <phoneticPr fontId="4" type="noConversion"/>
  </si>
  <si>
    <t>厦门国际大酒店</t>
    <phoneticPr fontId="4" type="noConversion"/>
  </si>
  <si>
    <t>第三届“国育杯”思维研讨会</t>
    <phoneticPr fontId="4" type="noConversion"/>
  </si>
  <si>
    <t>2021年7月22--27日</t>
    <phoneticPr fontId="4" type="noConversion"/>
  </si>
  <si>
    <t>厦寿平安4月蟠龙新主管集训班</t>
  </si>
  <si>
    <t>2021年4月27-29日</t>
    <phoneticPr fontId="4" type="noConversion"/>
  </si>
  <si>
    <t>厦门希尔顿欢朋酒店(坤睿酒店）</t>
    <phoneticPr fontId="4" type="noConversion"/>
  </si>
  <si>
    <t>华东地区万c训练营--厦门站（第二期）</t>
  </si>
  <si>
    <t>2021年6月2日-4日</t>
    <phoneticPr fontId="4" type="noConversion"/>
  </si>
  <si>
    <t>厦门国际大酒店、悦华酒店</t>
  </si>
  <si>
    <t>210640元</t>
  </si>
  <si>
    <t>安溪县茶业发展促进会茶叶包装分会安溪2021年中秋茶叶包装订货会</t>
  </si>
  <si>
    <t>2021年6月26日-28日</t>
    <phoneticPr fontId="4" type="noConversion"/>
  </si>
  <si>
    <t>厦门国际大酒店、厦门大亿颐豪酒店</t>
  </si>
  <si>
    <t>2021年福建省小学教师素质提升工程培训班</t>
    <phoneticPr fontId="4" type="noConversion"/>
  </si>
  <si>
    <t>2021年7月7日-10日</t>
    <phoneticPr fontId="4" type="noConversion"/>
  </si>
  <si>
    <t>钱开疆</t>
    <phoneticPr fontId="4" type="noConversion"/>
  </si>
  <si>
    <t>厦门大亿颐豪酒店</t>
    <phoneticPr fontId="4" type="noConversion"/>
  </si>
  <si>
    <t>“普通高中“双新”背景下课堂教学改进与校本教研提升”研讨会</t>
  </si>
  <si>
    <t>2021年6月10日-16日</t>
  </si>
  <si>
    <t>厦门大亿酒店</t>
  </si>
  <si>
    <t>2021年第一批电力行业质量管理小组培训暨成果交流会（第一期）</t>
    <phoneticPr fontId="4" type="noConversion"/>
  </si>
  <si>
    <t>2021年7月13日--17日</t>
    <phoneticPr fontId="4" type="noConversion"/>
  </si>
  <si>
    <t>牟立武</t>
    <phoneticPr fontId="4" type="noConversion"/>
  </si>
  <si>
    <t>厦门国际大酒店、大亿酒店、福佑酒店</t>
    <phoneticPr fontId="4" type="noConversion"/>
  </si>
  <si>
    <t>2021年第一批电力行业质量管理小组培训暨成果交流会（第二期）</t>
    <phoneticPr fontId="4" type="noConversion"/>
  </si>
  <si>
    <t>2021年7月17--21日</t>
    <phoneticPr fontId="4" type="noConversion"/>
  </si>
  <si>
    <t>医院感染管理能力提升培训班</t>
    <phoneticPr fontId="4" type="noConversion"/>
  </si>
  <si>
    <t>2021年7月23--26日</t>
    <phoneticPr fontId="4" type="noConversion"/>
  </si>
  <si>
    <t>赵汝凯</t>
    <phoneticPr fontId="4" type="noConversion"/>
  </si>
  <si>
    <t>厦门大亿酒店、厦门国际大酒店</t>
    <phoneticPr fontId="4" type="noConversion"/>
  </si>
  <si>
    <t>森林可持续经营专题培训班</t>
  </si>
  <si>
    <t>2021年6月22-25日</t>
  </si>
  <si>
    <t>卫生健康单位纪检监察和行风建设暨内部审计相关业务培训班</t>
    <phoneticPr fontId="4" type="noConversion"/>
  </si>
  <si>
    <t>2021年7月21日--27日</t>
    <phoneticPr fontId="4" type="noConversion"/>
  </si>
  <si>
    <t>郭志猛</t>
    <phoneticPr fontId="4" type="noConversion"/>
  </si>
  <si>
    <t>鸿星尔克2022Q2新品主题发布会</t>
  </si>
  <si>
    <t>厦门国际大酒店、厦门悦华酒店</t>
  </si>
  <si>
    <t>第四批</t>
    <phoneticPr fontId="3" type="noConversion"/>
  </si>
  <si>
    <t>林磊</t>
    <phoneticPr fontId="9" type="noConversion"/>
  </si>
  <si>
    <t>厦门国际大酒店</t>
    <phoneticPr fontId="9" type="noConversion"/>
  </si>
  <si>
    <t>殿前街道</t>
    <phoneticPr fontId="9" type="noConversion"/>
  </si>
  <si>
    <t>姚槐宁</t>
    <phoneticPr fontId="4" type="noConversion"/>
  </si>
  <si>
    <t>2021年福建省教师研习班</t>
    <phoneticPr fontId="9" type="noConversion"/>
  </si>
  <si>
    <t>2021.11.26-11.28</t>
    <phoneticPr fontId="9" type="noConversion"/>
  </si>
  <si>
    <t>周志文</t>
    <phoneticPr fontId="9" type="noConversion"/>
  </si>
  <si>
    <t>第四届海峡两岸旗袍文化节</t>
    <phoneticPr fontId="9" type="noConversion"/>
  </si>
  <si>
    <t>2021.12.17-12.21</t>
    <phoneticPr fontId="9" type="noConversion"/>
  </si>
  <si>
    <t>世䕘全球绿色科技生态圈启动大会</t>
    <phoneticPr fontId="9" type="noConversion"/>
  </si>
  <si>
    <t>2021.12.18-12.22</t>
    <phoneticPr fontId="9" type="noConversion"/>
  </si>
  <si>
    <t>2021中国母婴产业第六届高峰论坛</t>
    <phoneticPr fontId="9" type="noConversion"/>
  </si>
  <si>
    <t>2021.12.03-12.06</t>
    <phoneticPr fontId="9" type="noConversion"/>
  </si>
  <si>
    <t>郭志猛</t>
    <phoneticPr fontId="9" type="noConversion"/>
  </si>
  <si>
    <t>合计</t>
    <phoneticPr fontId="3" type="noConversion"/>
  </si>
  <si>
    <t>247（住宿湖里区69人）</t>
    <phoneticPr fontId="3" type="noConversion"/>
  </si>
  <si>
    <t>2020年9月4日-7日</t>
    <phoneticPr fontId="3" type="noConversion"/>
  </si>
  <si>
    <t>阳光壹佰数字科技全国启动大会</t>
    <phoneticPr fontId="3" type="noConversion"/>
  </si>
  <si>
    <t>厦门国际大酒店有限公司
厦门悦华酒店</t>
    <phoneticPr fontId="3" type="noConversion"/>
  </si>
  <si>
    <t>2021年4月6日-4月8日</t>
    <phoneticPr fontId="3" type="noConversion"/>
  </si>
  <si>
    <t>2021年4月9日-4月12日</t>
    <phoneticPr fontId="3" type="noConversion"/>
  </si>
  <si>
    <t>2021年6月13日-17日</t>
    <phoneticPr fontId="4" type="noConversion"/>
  </si>
  <si>
    <t>2021年6月16-18日</t>
    <phoneticPr fontId="4" type="noConversion"/>
  </si>
  <si>
    <t>2021年6月19日-24日</t>
    <phoneticPr fontId="4" type="noConversion"/>
  </si>
  <si>
    <t>世界陶瓷之都·德化—2021德化包装行业协会中秋新品发布会</t>
    <phoneticPr fontId="4" type="noConversion"/>
  </si>
  <si>
    <t>特步2022Q1商品订货会</t>
    <phoneticPr fontId="4" type="noConversion"/>
  </si>
  <si>
    <t>厦门国际大酒店有限公司</t>
    <phoneticPr fontId="4" type="noConversion"/>
  </si>
  <si>
    <t>2021年7月8日-10日</t>
    <phoneticPr fontId="4" type="noConversion"/>
  </si>
  <si>
    <t>2021唐古拉引领产业互联网新零售，助力乡村振兴。奋进新征程</t>
    <phoneticPr fontId="4" type="noConversion"/>
  </si>
  <si>
    <t>2021.9.9-9.16</t>
    <phoneticPr fontId="4" type="noConversion"/>
  </si>
  <si>
    <t>2021.12.13-12.19</t>
    <phoneticPr fontId="9" type="noConversion"/>
  </si>
  <si>
    <t>2022Q3鸿星尔克新品主题发布会</t>
    <phoneticPr fontId="9" type="noConversion"/>
  </si>
  <si>
    <t>厦门国际大酒店</t>
    <phoneticPr fontId="9" type="noConversion"/>
  </si>
  <si>
    <t>2021.12.21-12.25</t>
    <phoneticPr fontId="9" type="noConversion"/>
  </si>
  <si>
    <t>“蜕变破局 赢战未来”第九届海峡两岸大健康产业与共享经济发展论坛</t>
    <phoneticPr fontId="4" type="noConversion"/>
  </si>
  <si>
    <t>厦门国际大酒店</t>
    <phoneticPr fontId="9" type="noConversion"/>
  </si>
  <si>
    <t>冯仕谦</t>
    <phoneticPr fontId="3" type="noConversion"/>
  </si>
  <si>
    <t>殿前街道</t>
    <phoneticPr fontId="3" type="noConversion"/>
  </si>
  <si>
    <t>湖里区2021年特别奖励明细表（殿前街道）</t>
    <phoneticPr fontId="3" type="noConversion"/>
  </si>
  <si>
    <t>住宿地点</t>
    <phoneticPr fontId="3" type="noConversion"/>
  </si>
</sst>
</file>

<file path=xl/styles.xml><?xml version="1.0" encoding="utf-8"?>
<styleSheet xmlns="http://schemas.openxmlformats.org/spreadsheetml/2006/main">
  <numFmts count="1">
    <numFmt numFmtId="176" formatCode="0.00_ "/>
  </numFmts>
  <fonts count="11">
    <font>
      <sz val="11"/>
      <color theme="1"/>
      <name val="宋体"/>
      <family val="2"/>
      <charset val="134"/>
      <scheme val="minor"/>
    </font>
    <font>
      <sz val="12"/>
      <name val="宋体"/>
      <family val="3"/>
      <charset val="134"/>
    </font>
    <font>
      <b/>
      <sz val="10"/>
      <name val="宋体"/>
      <family val="3"/>
      <charset val="134"/>
    </font>
    <font>
      <sz val="9"/>
      <name val="宋体"/>
      <family val="2"/>
      <charset val="134"/>
      <scheme val="minor"/>
    </font>
    <font>
      <sz val="9"/>
      <name val="宋体"/>
      <family val="3"/>
      <charset val="134"/>
      <scheme val="minor"/>
    </font>
    <font>
      <sz val="11"/>
      <color theme="1"/>
      <name val="宋体"/>
      <family val="3"/>
      <charset val="134"/>
      <scheme val="minor"/>
    </font>
    <font>
      <sz val="14"/>
      <color theme="1"/>
      <name val="黑体"/>
      <family val="3"/>
      <charset val="134"/>
    </font>
    <font>
      <sz val="12"/>
      <color theme="1"/>
      <name val="仿宋"/>
      <family val="3"/>
      <charset val="134"/>
    </font>
    <font>
      <sz val="12"/>
      <color rgb="FF000000"/>
      <name val="仿宋"/>
      <family val="3"/>
      <charset val="134"/>
    </font>
    <font>
      <sz val="9"/>
      <name val="等线"/>
      <family val="3"/>
      <charset val="134"/>
    </font>
    <font>
      <sz val="12"/>
      <name val="仿宋"/>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2">
    <xf numFmtId="0" fontId="0" fillId="0" borderId="0">
      <alignment vertical="center"/>
    </xf>
    <xf numFmtId="0" fontId="1" fillId="0" borderId="0" applyProtection="0">
      <alignment vertical="center"/>
    </xf>
  </cellStyleXfs>
  <cellXfs count="49">
    <xf numFmtId="0" fontId="0" fillId="0" borderId="0" xfId="0">
      <alignment vertical="center"/>
    </xf>
    <xf numFmtId="0" fontId="0" fillId="0" borderId="0" xfId="0" applyFill="1">
      <alignment vertical="center"/>
    </xf>
    <xf numFmtId="0" fontId="2" fillId="0" borderId="3" xfId="1" applyFont="1" applyFill="1" applyBorder="1" applyAlignment="1" applyProtection="1">
      <alignment horizontal="center" vertical="center" wrapText="1"/>
    </xf>
    <xf numFmtId="176" fontId="2" fillId="0" borderId="3" xfId="1" applyNumberFormat="1" applyFont="1" applyFill="1" applyBorder="1" applyAlignment="1" applyProtection="1">
      <alignment horizontal="center" vertical="center" wrapText="1"/>
    </xf>
    <xf numFmtId="0" fontId="5" fillId="0" borderId="0" xfId="0" applyFont="1" applyFill="1">
      <alignment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xf>
    <xf numFmtId="31" fontId="7"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57"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5"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1" xfId="0"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75"/>
  <sheetViews>
    <sheetView tabSelected="1" workbookViewId="0">
      <selection activeCell="F5" sqref="F5"/>
    </sheetView>
  </sheetViews>
  <sheetFormatPr defaultRowHeight="13.5"/>
  <cols>
    <col min="1" max="1" width="5.125" style="1" customWidth="1"/>
    <col min="2" max="2" width="13.625" style="1" customWidth="1"/>
    <col min="3" max="3" width="26.125" style="1" customWidth="1"/>
    <col min="4" max="4" width="31.5" style="1" customWidth="1"/>
    <col min="5" max="5" width="8.875" style="1" customWidth="1"/>
    <col min="6" max="6" width="16.25" style="1" customWidth="1"/>
    <col min="7" max="7" width="9.625" style="1" customWidth="1"/>
    <col min="8" max="8" width="10.25" style="1" bestFit="1" customWidth="1"/>
    <col min="9" max="9" width="16" style="1" customWidth="1"/>
    <col min="10" max="10" width="8.25" style="1" customWidth="1"/>
    <col min="11" max="11" width="14.875" style="1" customWidth="1"/>
    <col min="12" max="12" width="10.625" style="1" customWidth="1"/>
    <col min="13" max="13" width="11.375" style="1" customWidth="1"/>
    <col min="14" max="16384" width="9" style="1"/>
  </cols>
  <sheetData>
    <row r="1" spans="1:13" ht="34.5" customHeight="1">
      <c r="A1" s="32" t="s">
        <v>217</v>
      </c>
      <c r="B1" s="32"/>
      <c r="C1" s="32"/>
      <c r="D1" s="32"/>
      <c r="E1" s="32"/>
      <c r="F1" s="32"/>
      <c r="G1" s="32"/>
      <c r="H1" s="32"/>
      <c r="I1" s="32"/>
      <c r="J1" s="32"/>
      <c r="K1" s="32"/>
      <c r="L1" s="32"/>
      <c r="M1" s="32"/>
    </row>
    <row r="2" spans="1:13" s="4" customFormat="1" ht="47.25" customHeight="1">
      <c r="A2" s="2" t="s">
        <v>0</v>
      </c>
      <c r="B2" s="2" t="s">
        <v>1</v>
      </c>
      <c r="C2" s="2" t="s">
        <v>2</v>
      </c>
      <c r="D2" s="2" t="s">
        <v>3</v>
      </c>
      <c r="E2" s="2" t="s">
        <v>4</v>
      </c>
      <c r="F2" s="2" t="s">
        <v>218</v>
      </c>
      <c r="G2" s="2" t="s">
        <v>9</v>
      </c>
      <c r="H2" s="3" t="s">
        <v>8</v>
      </c>
      <c r="I2" s="3" t="s">
        <v>11</v>
      </c>
      <c r="J2" s="2" t="s">
        <v>5</v>
      </c>
      <c r="K2" s="2" t="s">
        <v>6</v>
      </c>
      <c r="L2" s="2" t="s">
        <v>7</v>
      </c>
      <c r="M2" s="2" t="s">
        <v>10</v>
      </c>
    </row>
    <row r="3" spans="1:13" s="6" customFormat="1" ht="36.75" customHeight="1">
      <c r="A3" s="33">
        <v>1</v>
      </c>
      <c r="B3" s="46" t="s">
        <v>12</v>
      </c>
      <c r="C3" s="10" t="s">
        <v>195</v>
      </c>
      <c r="D3" s="5" t="s">
        <v>196</v>
      </c>
      <c r="E3" s="5">
        <v>174</v>
      </c>
      <c r="F3" s="19" t="s">
        <v>12</v>
      </c>
      <c r="G3" s="19">
        <v>65100</v>
      </c>
      <c r="H3" s="19">
        <v>19530</v>
      </c>
      <c r="I3" s="33">
        <f>SUM(H3:H31)*0.2</f>
        <v>477529.3600000001</v>
      </c>
      <c r="J3" s="5" t="s">
        <v>215</v>
      </c>
      <c r="K3" s="5">
        <v>13959201633</v>
      </c>
      <c r="L3" s="5" t="s">
        <v>216</v>
      </c>
      <c r="M3" s="5" t="s">
        <v>14</v>
      </c>
    </row>
    <row r="4" spans="1:13" s="7" customFormat="1" ht="36.75" customHeight="1">
      <c r="A4" s="34"/>
      <c r="B4" s="47"/>
      <c r="C4" s="10" t="s">
        <v>16</v>
      </c>
      <c r="D4" s="5" t="s">
        <v>15</v>
      </c>
      <c r="E4" s="5">
        <v>258</v>
      </c>
      <c r="F4" s="19" t="s">
        <v>12</v>
      </c>
      <c r="G4" s="19">
        <v>136550</v>
      </c>
      <c r="H4" s="19">
        <v>37310</v>
      </c>
      <c r="I4" s="34"/>
      <c r="J4" s="5" t="s">
        <v>17</v>
      </c>
      <c r="K4" s="5">
        <v>15859293002</v>
      </c>
      <c r="L4" s="5" t="s">
        <v>13</v>
      </c>
      <c r="M4" s="5" t="s">
        <v>14</v>
      </c>
    </row>
    <row r="5" spans="1:13" s="7" customFormat="1" ht="36.75" customHeight="1">
      <c r="A5" s="34"/>
      <c r="B5" s="47"/>
      <c r="C5" s="10" t="s">
        <v>19</v>
      </c>
      <c r="D5" s="5" t="s">
        <v>18</v>
      </c>
      <c r="E5" s="5">
        <v>304</v>
      </c>
      <c r="F5" s="15" t="s">
        <v>12</v>
      </c>
      <c r="G5" s="19">
        <v>167760</v>
      </c>
      <c r="H5" s="19">
        <v>43552</v>
      </c>
      <c r="I5" s="34"/>
      <c r="J5" s="5" t="s">
        <v>20</v>
      </c>
      <c r="K5" s="5">
        <v>15859293002</v>
      </c>
      <c r="L5" s="5" t="s">
        <v>13</v>
      </c>
      <c r="M5" s="5" t="s">
        <v>14</v>
      </c>
    </row>
    <row r="6" spans="1:13" s="7" customFormat="1" ht="36.75" customHeight="1">
      <c r="A6" s="34"/>
      <c r="B6" s="47"/>
      <c r="C6" s="10" t="s">
        <v>22</v>
      </c>
      <c r="D6" s="5" t="s">
        <v>21</v>
      </c>
      <c r="E6" s="5">
        <v>981</v>
      </c>
      <c r="F6" s="19" t="s">
        <v>12</v>
      </c>
      <c r="G6" s="19">
        <v>711074</v>
      </c>
      <c r="H6" s="19">
        <v>152214.79999999999</v>
      </c>
      <c r="I6" s="34"/>
      <c r="J6" s="5" t="s">
        <v>23</v>
      </c>
      <c r="K6" s="5">
        <v>18859227961</v>
      </c>
      <c r="L6" s="5" t="s">
        <v>13</v>
      </c>
      <c r="M6" s="5" t="s">
        <v>14</v>
      </c>
    </row>
    <row r="7" spans="1:13" s="7" customFormat="1" ht="36.75" customHeight="1">
      <c r="A7" s="34"/>
      <c r="B7" s="47"/>
      <c r="C7" s="10" t="s">
        <v>25</v>
      </c>
      <c r="D7" s="5" t="s">
        <v>24</v>
      </c>
      <c r="E7" s="5">
        <v>2350</v>
      </c>
      <c r="F7" s="19" t="s">
        <v>197</v>
      </c>
      <c r="G7" s="19">
        <v>1350221.5</v>
      </c>
      <c r="H7" s="19">
        <v>280044.30000000005</v>
      </c>
      <c r="I7" s="34"/>
      <c r="J7" s="5" t="s">
        <v>26</v>
      </c>
      <c r="K7" s="5">
        <v>18850050041</v>
      </c>
      <c r="L7" s="5" t="s">
        <v>13</v>
      </c>
      <c r="M7" s="5" t="s">
        <v>14</v>
      </c>
    </row>
    <row r="8" spans="1:13" s="7" customFormat="1" ht="36.75" customHeight="1">
      <c r="A8" s="34"/>
      <c r="B8" s="47"/>
      <c r="C8" s="10" t="s">
        <v>198</v>
      </c>
      <c r="D8" s="5" t="s">
        <v>27</v>
      </c>
      <c r="E8" s="5">
        <v>354</v>
      </c>
      <c r="F8" s="19" t="s">
        <v>12</v>
      </c>
      <c r="G8" s="19">
        <v>247608</v>
      </c>
      <c r="H8" s="19">
        <v>59521.600000000006</v>
      </c>
      <c r="I8" s="34"/>
      <c r="J8" s="5" t="s">
        <v>28</v>
      </c>
      <c r="K8" s="5">
        <v>17689340808</v>
      </c>
      <c r="L8" s="5" t="s">
        <v>13</v>
      </c>
      <c r="M8" s="5" t="s">
        <v>14</v>
      </c>
    </row>
    <row r="9" spans="1:13" s="7" customFormat="1" ht="36.75" customHeight="1">
      <c r="A9" s="34"/>
      <c r="B9" s="47"/>
      <c r="C9" s="10" t="s">
        <v>199</v>
      </c>
      <c r="D9" s="5" t="s">
        <v>29</v>
      </c>
      <c r="E9" s="5">
        <v>167</v>
      </c>
      <c r="F9" s="19" t="s">
        <v>12</v>
      </c>
      <c r="G9" s="19">
        <v>121210</v>
      </c>
      <c r="H9" s="19">
        <v>34242</v>
      </c>
      <c r="I9" s="34"/>
      <c r="J9" s="5" t="s">
        <v>30</v>
      </c>
      <c r="K9" s="5">
        <v>13636931883</v>
      </c>
      <c r="L9" s="5" t="s">
        <v>13</v>
      </c>
      <c r="M9" s="5" t="s">
        <v>14</v>
      </c>
    </row>
    <row r="10" spans="1:13" s="7" customFormat="1" ht="36.75" customHeight="1">
      <c r="A10" s="34"/>
      <c r="B10" s="47"/>
      <c r="C10" s="10" t="s">
        <v>32</v>
      </c>
      <c r="D10" s="5" t="s">
        <v>31</v>
      </c>
      <c r="E10" s="5">
        <v>1069</v>
      </c>
      <c r="F10" s="19" t="s">
        <v>12</v>
      </c>
      <c r="G10" s="19">
        <v>564380</v>
      </c>
      <c r="H10" s="19">
        <v>122876</v>
      </c>
      <c r="I10" s="34"/>
      <c r="J10" s="5" t="s">
        <v>17</v>
      </c>
      <c r="K10" s="5">
        <v>15859293002</v>
      </c>
      <c r="L10" s="5" t="s">
        <v>13</v>
      </c>
      <c r="M10" s="5" t="s">
        <v>14</v>
      </c>
    </row>
    <row r="11" spans="1:13" s="7" customFormat="1" ht="36.75" customHeight="1">
      <c r="A11" s="34"/>
      <c r="B11" s="47"/>
      <c r="C11" s="10" t="s">
        <v>34</v>
      </c>
      <c r="D11" s="5" t="s">
        <v>33</v>
      </c>
      <c r="E11" s="5">
        <v>429</v>
      </c>
      <c r="F11" s="19" t="s">
        <v>12</v>
      </c>
      <c r="G11" s="19">
        <v>392891.5</v>
      </c>
      <c r="H11" s="19">
        <v>88578.3</v>
      </c>
      <c r="I11" s="34"/>
      <c r="J11" s="5" t="s">
        <v>35</v>
      </c>
      <c r="K11" s="5">
        <v>18559224506</v>
      </c>
      <c r="L11" s="5" t="s">
        <v>13</v>
      </c>
      <c r="M11" s="5" t="s">
        <v>14</v>
      </c>
    </row>
    <row r="12" spans="1:13" s="6" customFormat="1" ht="36.75" customHeight="1">
      <c r="A12" s="34"/>
      <c r="B12" s="47"/>
      <c r="C12" s="10" t="s">
        <v>64</v>
      </c>
      <c r="D12" s="5" t="s">
        <v>63</v>
      </c>
      <c r="E12" s="5">
        <v>902</v>
      </c>
      <c r="F12" s="15" t="s">
        <v>12</v>
      </c>
      <c r="G12" s="19">
        <v>901161</v>
      </c>
      <c r="H12" s="19">
        <v>190232.2</v>
      </c>
      <c r="I12" s="34"/>
      <c r="J12" s="5" t="s">
        <v>65</v>
      </c>
      <c r="K12" s="5">
        <v>15859293002</v>
      </c>
      <c r="L12" s="5" t="s">
        <v>66</v>
      </c>
      <c r="M12" s="26" t="s">
        <v>67</v>
      </c>
    </row>
    <row r="13" spans="1:13" s="6" customFormat="1" ht="36.75" customHeight="1">
      <c r="A13" s="34"/>
      <c r="B13" s="47"/>
      <c r="C13" s="10" t="s">
        <v>69</v>
      </c>
      <c r="D13" s="5" t="s">
        <v>68</v>
      </c>
      <c r="E13" s="5">
        <v>776</v>
      </c>
      <c r="F13" s="15" t="s">
        <v>12</v>
      </c>
      <c r="G13" s="19">
        <v>482590</v>
      </c>
      <c r="H13" s="19">
        <v>106518</v>
      </c>
      <c r="I13" s="34"/>
      <c r="J13" s="5" t="s">
        <v>26</v>
      </c>
      <c r="K13" s="5">
        <v>18850050041</v>
      </c>
      <c r="L13" s="5" t="s">
        <v>66</v>
      </c>
      <c r="M13" s="26" t="s">
        <v>67</v>
      </c>
    </row>
    <row r="14" spans="1:13" s="6" customFormat="1" ht="36.75" customHeight="1">
      <c r="A14" s="34"/>
      <c r="B14" s="47"/>
      <c r="C14" s="10" t="s">
        <v>71</v>
      </c>
      <c r="D14" s="5" t="s">
        <v>70</v>
      </c>
      <c r="E14" s="5">
        <v>171</v>
      </c>
      <c r="F14" s="15" t="s">
        <v>12</v>
      </c>
      <c r="G14" s="19">
        <v>118754</v>
      </c>
      <c r="H14" s="19">
        <v>33750.800000000003</v>
      </c>
      <c r="I14" s="34"/>
      <c r="J14" s="5" t="s">
        <v>26</v>
      </c>
      <c r="K14" s="5">
        <v>18850050041</v>
      </c>
      <c r="L14" s="5" t="s">
        <v>66</v>
      </c>
      <c r="M14" s="26" t="s">
        <v>67</v>
      </c>
    </row>
    <row r="15" spans="1:13" s="6" customFormat="1" ht="36.75" customHeight="1">
      <c r="A15" s="34"/>
      <c r="B15" s="47"/>
      <c r="C15" s="10" t="s">
        <v>73</v>
      </c>
      <c r="D15" s="5" t="s">
        <v>72</v>
      </c>
      <c r="E15" s="5">
        <v>800</v>
      </c>
      <c r="F15" s="15" t="s">
        <v>62</v>
      </c>
      <c r="G15" s="19">
        <v>537800</v>
      </c>
      <c r="H15" s="19">
        <v>117560</v>
      </c>
      <c r="I15" s="34"/>
      <c r="J15" s="5" t="s">
        <v>65</v>
      </c>
      <c r="K15" s="5">
        <v>15859293002</v>
      </c>
      <c r="L15" s="5" t="s">
        <v>66</v>
      </c>
      <c r="M15" s="26" t="s">
        <v>67</v>
      </c>
    </row>
    <row r="16" spans="1:13" s="6" customFormat="1" ht="36.75" customHeight="1">
      <c r="A16" s="34"/>
      <c r="B16" s="47"/>
      <c r="C16" s="9" t="s">
        <v>75</v>
      </c>
      <c r="D16" s="8" t="s">
        <v>74</v>
      </c>
      <c r="E16" s="8">
        <v>144</v>
      </c>
      <c r="F16" s="15" t="s">
        <v>12</v>
      </c>
      <c r="G16" s="15">
        <v>108000</v>
      </c>
      <c r="H16" s="15">
        <v>31600</v>
      </c>
      <c r="I16" s="34"/>
      <c r="J16" s="8" t="s">
        <v>35</v>
      </c>
      <c r="K16" s="8">
        <v>18559224506</v>
      </c>
      <c r="L16" s="8" t="s">
        <v>66</v>
      </c>
      <c r="M16" s="26" t="s">
        <v>67</v>
      </c>
    </row>
    <row r="17" spans="1:13" s="6" customFormat="1" ht="36.75" customHeight="1">
      <c r="A17" s="34"/>
      <c r="B17" s="47"/>
      <c r="C17" s="9" t="s">
        <v>77</v>
      </c>
      <c r="D17" s="8" t="s">
        <v>76</v>
      </c>
      <c r="E17" s="8">
        <v>141</v>
      </c>
      <c r="F17" s="15" t="s">
        <v>12</v>
      </c>
      <c r="G17" s="15">
        <v>119346</v>
      </c>
      <c r="H17" s="15">
        <v>33869.199999999997</v>
      </c>
      <c r="I17" s="34"/>
      <c r="J17" s="8" t="s">
        <v>65</v>
      </c>
      <c r="K17" s="8">
        <v>15859293002</v>
      </c>
      <c r="L17" s="8" t="s">
        <v>66</v>
      </c>
      <c r="M17" s="26" t="s">
        <v>67</v>
      </c>
    </row>
    <row r="18" spans="1:13" s="6" customFormat="1" ht="36.75" customHeight="1">
      <c r="A18" s="34"/>
      <c r="B18" s="47"/>
      <c r="C18" s="9" t="s">
        <v>103</v>
      </c>
      <c r="D18" s="9" t="s">
        <v>102</v>
      </c>
      <c r="E18" s="9">
        <v>394</v>
      </c>
      <c r="F18" s="20" t="s">
        <v>82</v>
      </c>
      <c r="G18" s="20" t="s">
        <v>105</v>
      </c>
      <c r="H18" s="20">
        <v>40523</v>
      </c>
      <c r="I18" s="34"/>
      <c r="J18" s="9" t="s">
        <v>104</v>
      </c>
      <c r="K18" s="9">
        <v>13636931883</v>
      </c>
      <c r="L18" s="9" t="s">
        <v>66</v>
      </c>
      <c r="M18" s="27" t="s">
        <v>106</v>
      </c>
    </row>
    <row r="19" spans="1:13" s="11" customFormat="1" ht="36.75" customHeight="1">
      <c r="A19" s="34"/>
      <c r="B19" s="47"/>
      <c r="C19" s="9" t="s">
        <v>200</v>
      </c>
      <c r="D19" s="9" t="s">
        <v>107</v>
      </c>
      <c r="E19" s="9">
        <v>181</v>
      </c>
      <c r="F19" s="20" t="s">
        <v>82</v>
      </c>
      <c r="G19" s="20" t="s">
        <v>108</v>
      </c>
      <c r="H19" s="20">
        <v>33352</v>
      </c>
      <c r="I19" s="34"/>
      <c r="J19" s="9" t="s">
        <v>104</v>
      </c>
      <c r="K19" s="9">
        <v>13636931883</v>
      </c>
      <c r="L19" s="9" t="s">
        <v>66</v>
      </c>
      <c r="M19" s="27" t="s">
        <v>106</v>
      </c>
    </row>
    <row r="20" spans="1:13" s="11" customFormat="1" ht="36.75" customHeight="1">
      <c r="A20" s="34"/>
      <c r="B20" s="47"/>
      <c r="C20" s="9" t="s">
        <v>201</v>
      </c>
      <c r="D20" s="9" t="s">
        <v>109</v>
      </c>
      <c r="E20" s="9">
        <v>473</v>
      </c>
      <c r="F20" s="20" t="s">
        <v>111</v>
      </c>
      <c r="G20" s="20">
        <v>158880</v>
      </c>
      <c r="H20" s="20">
        <v>41776</v>
      </c>
      <c r="I20" s="34"/>
      <c r="J20" s="9" t="s">
        <v>110</v>
      </c>
      <c r="K20" s="9">
        <v>18559641818</v>
      </c>
      <c r="L20" s="9" t="s">
        <v>66</v>
      </c>
      <c r="M20" s="27" t="s">
        <v>106</v>
      </c>
    </row>
    <row r="21" spans="1:13" s="11" customFormat="1" ht="36.75" customHeight="1">
      <c r="A21" s="34"/>
      <c r="B21" s="47"/>
      <c r="C21" s="9" t="s">
        <v>202</v>
      </c>
      <c r="D21" s="9" t="s">
        <v>112</v>
      </c>
      <c r="E21" s="9">
        <v>506</v>
      </c>
      <c r="F21" s="20" t="s">
        <v>12</v>
      </c>
      <c r="G21" s="20">
        <v>318960</v>
      </c>
      <c r="H21" s="20">
        <v>73792</v>
      </c>
      <c r="I21" s="34"/>
      <c r="J21" s="9" t="s">
        <v>110</v>
      </c>
      <c r="K21" s="9">
        <v>18559641818</v>
      </c>
      <c r="L21" s="9" t="s">
        <v>66</v>
      </c>
      <c r="M21" s="27" t="s">
        <v>106</v>
      </c>
    </row>
    <row r="22" spans="1:13" s="11" customFormat="1" ht="36.75" customHeight="1">
      <c r="A22" s="34"/>
      <c r="B22" s="47"/>
      <c r="C22" s="9" t="s">
        <v>114</v>
      </c>
      <c r="D22" s="9" t="s">
        <v>113</v>
      </c>
      <c r="E22" s="9">
        <v>791</v>
      </c>
      <c r="F22" s="20" t="s">
        <v>12</v>
      </c>
      <c r="G22" s="20">
        <v>655710</v>
      </c>
      <c r="H22" s="20">
        <v>141142</v>
      </c>
      <c r="I22" s="34"/>
      <c r="J22" s="9" t="s">
        <v>23</v>
      </c>
      <c r="K22" s="9">
        <v>18859227961</v>
      </c>
      <c r="L22" s="9" t="s">
        <v>66</v>
      </c>
      <c r="M22" s="27" t="s">
        <v>106</v>
      </c>
    </row>
    <row r="23" spans="1:13" s="11" customFormat="1" ht="36.75" customHeight="1">
      <c r="A23" s="34"/>
      <c r="B23" s="47"/>
      <c r="C23" s="9" t="s">
        <v>116</v>
      </c>
      <c r="D23" s="9" t="s">
        <v>115</v>
      </c>
      <c r="E23" s="9">
        <v>200</v>
      </c>
      <c r="F23" s="20" t="s">
        <v>12</v>
      </c>
      <c r="G23" s="20">
        <v>73740</v>
      </c>
      <c r="H23" s="20">
        <v>22122</v>
      </c>
      <c r="I23" s="34"/>
      <c r="J23" s="9" t="s">
        <v>117</v>
      </c>
      <c r="K23" s="9">
        <v>13600933791</v>
      </c>
      <c r="L23" s="9" t="s">
        <v>66</v>
      </c>
      <c r="M23" s="27" t="s">
        <v>106</v>
      </c>
    </row>
    <row r="24" spans="1:13" s="11" customFormat="1" ht="36.75" customHeight="1">
      <c r="A24" s="34"/>
      <c r="B24" s="47"/>
      <c r="C24" s="9" t="s">
        <v>119</v>
      </c>
      <c r="D24" s="9" t="s">
        <v>118</v>
      </c>
      <c r="E24" s="9">
        <v>167</v>
      </c>
      <c r="F24" s="20" t="s">
        <v>12</v>
      </c>
      <c r="G24" s="20">
        <v>102780</v>
      </c>
      <c r="H24" s="20">
        <v>30556</v>
      </c>
      <c r="I24" s="34"/>
      <c r="J24" s="9" t="s">
        <v>120</v>
      </c>
      <c r="K24" s="9">
        <v>18559224506</v>
      </c>
      <c r="L24" s="9" t="s">
        <v>66</v>
      </c>
      <c r="M24" s="27" t="s">
        <v>106</v>
      </c>
    </row>
    <row r="25" spans="1:13" s="11" customFormat="1" ht="36.75" customHeight="1">
      <c r="A25" s="34"/>
      <c r="B25" s="47"/>
      <c r="C25" s="9" t="s">
        <v>121</v>
      </c>
      <c r="D25" s="9" t="s">
        <v>203</v>
      </c>
      <c r="E25" s="9">
        <v>169</v>
      </c>
      <c r="F25" s="20" t="s">
        <v>12</v>
      </c>
      <c r="G25" s="20">
        <v>80840</v>
      </c>
      <c r="H25" s="20">
        <v>24252</v>
      </c>
      <c r="I25" s="34"/>
      <c r="J25" s="9" t="s">
        <v>122</v>
      </c>
      <c r="K25" s="9">
        <v>13636931883</v>
      </c>
      <c r="L25" s="9" t="s">
        <v>66</v>
      </c>
      <c r="M25" s="27" t="s">
        <v>106</v>
      </c>
    </row>
    <row r="26" spans="1:13" s="11" customFormat="1" ht="36.75" customHeight="1">
      <c r="A26" s="34"/>
      <c r="B26" s="47"/>
      <c r="C26" s="9" t="s">
        <v>124</v>
      </c>
      <c r="D26" s="9" t="s">
        <v>123</v>
      </c>
      <c r="E26" s="9">
        <v>177</v>
      </c>
      <c r="F26" s="20" t="s">
        <v>12</v>
      </c>
      <c r="G26" s="20">
        <v>92730</v>
      </c>
      <c r="H26" s="20">
        <v>27819</v>
      </c>
      <c r="I26" s="34"/>
      <c r="J26" s="9" t="s">
        <v>125</v>
      </c>
      <c r="K26" s="9">
        <v>13400636516</v>
      </c>
      <c r="L26" s="9" t="s">
        <v>126</v>
      </c>
      <c r="M26" s="27" t="s">
        <v>106</v>
      </c>
    </row>
    <row r="27" spans="1:13" s="11" customFormat="1" ht="36.75" customHeight="1">
      <c r="A27" s="34"/>
      <c r="B27" s="47"/>
      <c r="C27" s="9" t="s">
        <v>127</v>
      </c>
      <c r="D27" s="9" t="s">
        <v>204</v>
      </c>
      <c r="E27" s="9">
        <v>743</v>
      </c>
      <c r="F27" s="20" t="s">
        <v>205</v>
      </c>
      <c r="G27" s="20">
        <v>765380</v>
      </c>
      <c r="H27" s="20">
        <v>163076</v>
      </c>
      <c r="I27" s="34"/>
      <c r="J27" s="9" t="s">
        <v>128</v>
      </c>
      <c r="K27" s="9">
        <v>18850050041</v>
      </c>
      <c r="L27" s="9" t="s">
        <v>126</v>
      </c>
      <c r="M27" s="27" t="s">
        <v>106</v>
      </c>
    </row>
    <row r="28" spans="1:13" s="11" customFormat="1" ht="36.75" customHeight="1">
      <c r="A28" s="34"/>
      <c r="B28" s="47"/>
      <c r="C28" s="9" t="s">
        <v>206</v>
      </c>
      <c r="D28" s="9" t="s">
        <v>207</v>
      </c>
      <c r="E28" s="9">
        <v>280</v>
      </c>
      <c r="F28" s="20" t="s">
        <v>205</v>
      </c>
      <c r="G28" s="20">
        <v>103900</v>
      </c>
      <c r="H28" s="20">
        <v>30780</v>
      </c>
      <c r="I28" s="34"/>
      <c r="J28" s="9" t="s">
        <v>129</v>
      </c>
      <c r="K28" s="9">
        <v>18559641818</v>
      </c>
      <c r="L28" s="9" t="s">
        <v>126</v>
      </c>
      <c r="M28" s="27" t="s">
        <v>106</v>
      </c>
    </row>
    <row r="29" spans="1:13" s="7" customFormat="1" ht="36.75" customHeight="1">
      <c r="A29" s="34"/>
      <c r="B29" s="47"/>
      <c r="C29" s="28" t="s">
        <v>208</v>
      </c>
      <c r="D29" s="14" t="s">
        <v>176</v>
      </c>
      <c r="E29" s="15">
        <v>1195</v>
      </c>
      <c r="F29" s="15" t="s">
        <v>177</v>
      </c>
      <c r="G29" s="15">
        <v>551148</v>
      </c>
      <c r="H29" s="16">
        <v>120229.6</v>
      </c>
      <c r="I29" s="34"/>
      <c r="J29" s="14" t="s">
        <v>23</v>
      </c>
      <c r="K29" s="15">
        <v>18859227961</v>
      </c>
      <c r="L29" s="15" t="s">
        <v>66</v>
      </c>
      <c r="M29" s="27" t="s">
        <v>178</v>
      </c>
    </row>
    <row r="30" spans="1:13" s="12" customFormat="1" ht="36.75" customHeight="1">
      <c r="A30" s="34"/>
      <c r="B30" s="47"/>
      <c r="C30" s="29" t="s">
        <v>209</v>
      </c>
      <c r="D30" s="14" t="s">
        <v>210</v>
      </c>
      <c r="E30" s="14">
        <v>1062</v>
      </c>
      <c r="F30" s="15" t="s">
        <v>211</v>
      </c>
      <c r="G30" s="15">
        <v>724420</v>
      </c>
      <c r="H30" s="16">
        <v>154884</v>
      </c>
      <c r="I30" s="34"/>
      <c r="J30" s="14" t="s">
        <v>179</v>
      </c>
      <c r="K30" s="14">
        <v>18859227961</v>
      </c>
      <c r="L30" s="14" t="s">
        <v>181</v>
      </c>
      <c r="M30" s="27" t="s">
        <v>178</v>
      </c>
    </row>
    <row r="31" spans="1:13" s="12" customFormat="1" ht="36.75" customHeight="1">
      <c r="A31" s="35"/>
      <c r="B31" s="48"/>
      <c r="C31" s="29" t="s">
        <v>212</v>
      </c>
      <c r="D31" s="17" t="s">
        <v>213</v>
      </c>
      <c r="E31" s="17">
        <v>1031</v>
      </c>
      <c r="F31" s="15" t="s">
        <v>214</v>
      </c>
      <c r="G31" s="21">
        <v>609720</v>
      </c>
      <c r="H31" s="21">
        <v>131944</v>
      </c>
      <c r="I31" s="35"/>
      <c r="J31" s="17" t="s">
        <v>182</v>
      </c>
      <c r="K31" s="17">
        <v>13600933791</v>
      </c>
      <c r="L31" s="18" t="s">
        <v>181</v>
      </c>
      <c r="M31" s="27" t="s">
        <v>178</v>
      </c>
    </row>
    <row r="32" spans="1:13" s="7" customFormat="1" ht="36.75" customHeight="1">
      <c r="A32" s="33">
        <v>2</v>
      </c>
      <c r="B32" s="36" t="s">
        <v>38</v>
      </c>
      <c r="C32" s="10" t="s">
        <v>37</v>
      </c>
      <c r="D32" s="5" t="s">
        <v>36</v>
      </c>
      <c r="E32" s="5">
        <v>212</v>
      </c>
      <c r="F32" s="19" t="s">
        <v>12</v>
      </c>
      <c r="G32" s="19">
        <v>107300</v>
      </c>
      <c r="H32" s="19">
        <v>31460</v>
      </c>
      <c r="I32" s="33">
        <f>SUM(H32:H38)*0.2</f>
        <v>169273.32</v>
      </c>
      <c r="J32" s="5" t="s">
        <v>39</v>
      </c>
      <c r="K32" s="5">
        <v>13950098615</v>
      </c>
      <c r="L32" s="5" t="s">
        <v>13</v>
      </c>
      <c r="M32" s="5" t="s">
        <v>14</v>
      </c>
    </row>
    <row r="33" spans="1:13" s="7" customFormat="1" ht="36.75" customHeight="1">
      <c r="A33" s="34"/>
      <c r="B33" s="37"/>
      <c r="C33" s="10" t="s">
        <v>41</v>
      </c>
      <c r="D33" s="5" t="s">
        <v>40</v>
      </c>
      <c r="E33" s="5">
        <v>547</v>
      </c>
      <c r="F33" s="19" t="s">
        <v>12</v>
      </c>
      <c r="G33" s="19">
        <v>221020</v>
      </c>
      <c r="H33" s="19">
        <v>54204</v>
      </c>
      <c r="I33" s="34"/>
      <c r="J33" s="5" t="s">
        <v>42</v>
      </c>
      <c r="K33" s="5">
        <v>15359252058</v>
      </c>
      <c r="L33" s="5" t="s">
        <v>13</v>
      </c>
      <c r="M33" s="5" t="s">
        <v>14</v>
      </c>
    </row>
    <row r="34" spans="1:13" s="6" customFormat="1" ht="36.75" customHeight="1">
      <c r="A34" s="34"/>
      <c r="B34" s="37"/>
      <c r="C34" s="10" t="s">
        <v>84</v>
      </c>
      <c r="D34" s="5" t="s">
        <v>83</v>
      </c>
      <c r="E34" s="5">
        <v>3595</v>
      </c>
      <c r="F34" s="15" t="s">
        <v>82</v>
      </c>
      <c r="G34" s="19">
        <v>1600000</v>
      </c>
      <c r="H34" s="19">
        <v>330000</v>
      </c>
      <c r="I34" s="34"/>
      <c r="J34" s="5" t="s">
        <v>39</v>
      </c>
      <c r="K34" s="5">
        <v>15359252058</v>
      </c>
      <c r="L34" s="5" t="s">
        <v>66</v>
      </c>
      <c r="M34" s="26" t="s">
        <v>67</v>
      </c>
    </row>
    <row r="35" spans="1:13" s="6" customFormat="1" ht="36.75" customHeight="1">
      <c r="A35" s="34"/>
      <c r="B35" s="37"/>
      <c r="C35" s="9" t="s">
        <v>86</v>
      </c>
      <c r="D35" s="8" t="s">
        <v>85</v>
      </c>
      <c r="E35" s="8">
        <v>1299</v>
      </c>
      <c r="F35" s="15" t="s">
        <v>12</v>
      </c>
      <c r="G35" s="15">
        <v>1152760</v>
      </c>
      <c r="H35" s="15">
        <v>240552</v>
      </c>
      <c r="I35" s="34"/>
      <c r="J35" s="8" t="s">
        <v>39</v>
      </c>
      <c r="K35" s="8">
        <v>15359252058</v>
      </c>
      <c r="L35" s="8" t="s">
        <v>66</v>
      </c>
      <c r="M35" s="26" t="s">
        <v>67</v>
      </c>
    </row>
    <row r="36" spans="1:13" s="12" customFormat="1" ht="36.75" customHeight="1">
      <c r="A36" s="34"/>
      <c r="B36" s="37"/>
      <c r="C36" s="28" t="s">
        <v>184</v>
      </c>
      <c r="D36" s="14" t="s">
        <v>183</v>
      </c>
      <c r="E36" s="15">
        <v>225</v>
      </c>
      <c r="F36" s="15" t="s">
        <v>180</v>
      </c>
      <c r="G36" s="15">
        <v>75840</v>
      </c>
      <c r="H36" s="16">
        <v>22752</v>
      </c>
      <c r="I36" s="34"/>
      <c r="J36" s="14" t="s">
        <v>185</v>
      </c>
      <c r="K36" s="5">
        <v>15359252058</v>
      </c>
      <c r="L36" s="15" t="s">
        <v>181</v>
      </c>
      <c r="M36" s="27" t="s">
        <v>178</v>
      </c>
    </row>
    <row r="37" spans="1:13" s="12" customFormat="1" ht="36.75" customHeight="1">
      <c r="A37" s="34"/>
      <c r="B37" s="37"/>
      <c r="C37" s="29" t="s">
        <v>187</v>
      </c>
      <c r="D37" s="14" t="s">
        <v>186</v>
      </c>
      <c r="E37" s="14">
        <v>118</v>
      </c>
      <c r="F37" s="15" t="s">
        <v>180</v>
      </c>
      <c r="G37" s="15">
        <v>76590</v>
      </c>
      <c r="H37" s="16">
        <v>22977</v>
      </c>
      <c r="I37" s="34"/>
      <c r="J37" s="14" t="s">
        <v>185</v>
      </c>
      <c r="K37" s="8">
        <v>15359252058</v>
      </c>
      <c r="L37" s="14" t="s">
        <v>181</v>
      </c>
      <c r="M37" s="27" t="s">
        <v>178</v>
      </c>
    </row>
    <row r="38" spans="1:13" s="7" customFormat="1" ht="36.75" customHeight="1">
      <c r="A38" s="35"/>
      <c r="B38" s="38"/>
      <c r="C38" s="29" t="s">
        <v>189</v>
      </c>
      <c r="D38" s="14" t="s">
        <v>188</v>
      </c>
      <c r="E38" s="14">
        <v>823</v>
      </c>
      <c r="F38" s="15" t="s">
        <v>180</v>
      </c>
      <c r="G38" s="15">
        <v>672108</v>
      </c>
      <c r="H38" s="16">
        <v>144421.6</v>
      </c>
      <c r="I38" s="35"/>
      <c r="J38" s="14" t="s">
        <v>185</v>
      </c>
      <c r="K38" s="5">
        <v>15359252058</v>
      </c>
      <c r="L38" s="14" t="s">
        <v>181</v>
      </c>
      <c r="M38" s="27" t="s">
        <v>178</v>
      </c>
    </row>
    <row r="39" spans="1:13" s="7" customFormat="1" ht="36.75" customHeight="1">
      <c r="A39" s="33">
        <v>3</v>
      </c>
      <c r="B39" s="36" t="s">
        <v>45</v>
      </c>
      <c r="C39" s="10" t="s">
        <v>44</v>
      </c>
      <c r="D39" s="5" t="s">
        <v>43</v>
      </c>
      <c r="E39" s="5">
        <v>160</v>
      </c>
      <c r="F39" s="15" t="s">
        <v>47</v>
      </c>
      <c r="G39" s="19">
        <v>73980</v>
      </c>
      <c r="H39" s="19">
        <v>22194</v>
      </c>
      <c r="I39" s="33">
        <f>SUM(H39:H48)*0.2</f>
        <v>56747.039999999994</v>
      </c>
      <c r="J39" s="5" t="s">
        <v>46</v>
      </c>
      <c r="K39" s="5">
        <v>15980925897</v>
      </c>
      <c r="L39" s="5" t="s">
        <v>13</v>
      </c>
      <c r="M39" s="5" t="s">
        <v>14</v>
      </c>
    </row>
    <row r="40" spans="1:13" s="7" customFormat="1" ht="36.75" customHeight="1">
      <c r="A40" s="34"/>
      <c r="B40" s="37"/>
      <c r="C40" s="10" t="s">
        <v>49</v>
      </c>
      <c r="D40" s="5" t="s">
        <v>48</v>
      </c>
      <c r="E40" s="5">
        <v>184</v>
      </c>
      <c r="F40" s="15" t="s">
        <v>50</v>
      </c>
      <c r="G40" s="19">
        <v>89168</v>
      </c>
      <c r="H40" s="19">
        <v>26750.399999999998</v>
      </c>
      <c r="I40" s="34"/>
      <c r="J40" s="5" t="s">
        <v>46</v>
      </c>
      <c r="K40" s="5">
        <v>15980925897</v>
      </c>
      <c r="L40" s="5" t="s">
        <v>13</v>
      </c>
      <c r="M40" s="5" t="s">
        <v>14</v>
      </c>
    </row>
    <row r="41" spans="1:13" s="7" customFormat="1" ht="36.75" customHeight="1">
      <c r="A41" s="34"/>
      <c r="B41" s="37"/>
      <c r="C41" s="10" t="s">
        <v>52</v>
      </c>
      <c r="D41" s="5" t="s">
        <v>51</v>
      </c>
      <c r="E41" s="5">
        <v>195</v>
      </c>
      <c r="F41" s="15" t="s">
        <v>53</v>
      </c>
      <c r="G41" s="19">
        <v>93700</v>
      </c>
      <c r="H41" s="19">
        <v>28110</v>
      </c>
      <c r="I41" s="34"/>
      <c r="J41" s="5" t="s">
        <v>46</v>
      </c>
      <c r="K41" s="5">
        <v>15980925897</v>
      </c>
      <c r="L41" s="5" t="s">
        <v>13</v>
      </c>
      <c r="M41" s="5" t="s">
        <v>14</v>
      </c>
    </row>
    <row r="42" spans="1:13" s="6" customFormat="1" ht="36.75" customHeight="1">
      <c r="A42" s="34"/>
      <c r="B42" s="37"/>
      <c r="C42" s="9" t="s">
        <v>88</v>
      </c>
      <c r="D42" s="8" t="s">
        <v>87</v>
      </c>
      <c r="E42" s="8">
        <v>114</v>
      </c>
      <c r="F42" s="15" t="s">
        <v>47</v>
      </c>
      <c r="G42" s="15">
        <v>107625</v>
      </c>
      <c r="H42" s="15">
        <v>31525</v>
      </c>
      <c r="I42" s="34"/>
      <c r="J42" s="8" t="s">
        <v>89</v>
      </c>
      <c r="K42" s="8">
        <v>13950156440</v>
      </c>
      <c r="L42" s="8" t="s">
        <v>66</v>
      </c>
      <c r="M42" s="26" t="s">
        <v>67</v>
      </c>
    </row>
    <row r="43" spans="1:13" s="6" customFormat="1" ht="36.75" customHeight="1">
      <c r="A43" s="34"/>
      <c r="B43" s="37"/>
      <c r="C43" s="9" t="s">
        <v>91</v>
      </c>
      <c r="D43" s="8" t="s">
        <v>90</v>
      </c>
      <c r="E43" s="8">
        <v>200</v>
      </c>
      <c r="F43" s="15" t="s">
        <v>47</v>
      </c>
      <c r="G43" s="15">
        <v>68800</v>
      </c>
      <c r="H43" s="15">
        <v>20640</v>
      </c>
      <c r="I43" s="34"/>
      <c r="J43" s="8" t="s">
        <v>89</v>
      </c>
      <c r="K43" s="8">
        <v>13950156440</v>
      </c>
      <c r="L43" s="8" t="s">
        <v>66</v>
      </c>
      <c r="M43" s="26" t="s">
        <v>67</v>
      </c>
    </row>
    <row r="44" spans="1:13" s="6" customFormat="1" ht="36.75" customHeight="1">
      <c r="A44" s="34"/>
      <c r="B44" s="37"/>
      <c r="C44" s="9" t="s">
        <v>93</v>
      </c>
      <c r="D44" s="8" t="s">
        <v>92</v>
      </c>
      <c r="E44" s="8">
        <v>105</v>
      </c>
      <c r="F44" s="15" t="s">
        <v>94</v>
      </c>
      <c r="G44" s="15">
        <v>69136</v>
      </c>
      <c r="H44" s="15">
        <v>20740.8</v>
      </c>
      <c r="I44" s="34"/>
      <c r="J44" s="8" t="s">
        <v>89</v>
      </c>
      <c r="K44" s="8">
        <v>13950156440</v>
      </c>
      <c r="L44" s="8" t="s">
        <v>66</v>
      </c>
      <c r="M44" s="26" t="s">
        <v>67</v>
      </c>
    </row>
    <row r="45" spans="1:13" s="11" customFormat="1" ht="36.75" customHeight="1">
      <c r="A45" s="34"/>
      <c r="B45" s="37"/>
      <c r="C45" s="9" t="s">
        <v>145</v>
      </c>
      <c r="D45" s="9" t="s">
        <v>144</v>
      </c>
      <c r="E45" s="9">
        <v>115</v>
      </c>
      <c r="F45" s="20" t="s">
        <v>146</v>
      </c>
      <c r="G45" s="20">
        <v>61116</v>
      </c>
      <c r="H45" s="16">
        <v>18334.8</v>
      </c>
      <c r="I45" s="34"/>
      <c r="J45" s="9" t="s">
        <v>89</v>
      </c>
      <c r="K45" s="9">
        <v>13950156440</v>
      </c>
      <c r="L45" s="9" t="s">
        <v>66</v>
      </c>
      <c r="M45" s="27" t="s">
        <v>106</v>
      </c>
    </row>
    <row r="46" spans="1:13" s="11" customFormat="1" ht="36.75" customHeight="1">
      <c r="A46" s="34"/>
      <c r="B46" s="37"/>
      <c r="C46" s="9" t="s">
        <v>148</v>
      </c>
      <c r="D46" s="9" t="s">
        <v>147</v>
      </c>
      <c r="E46" s="9">
        <v>864</v>
      </c>
      <c r="F46" s="20" t="s">
        <v>149</v>
      </c>
      <c r="G46" s="20" t="s">
        <v>150</v>
      </c>
      <c r="H46" s="20">
        <v>52128</v>
      </c>
      <c r="I46" s="34"/>
      <c r="J46" s="9" t="s">
        <v>89</v>
      </c>
      <c r="K46" s="9">
        <v>13950156440</v>
      </c>
      <c r="L46" s="9" t="s">
        <v>66</v>
      </c>
      <c r="M46" s="27" t="s">
        <v>106</v>
      </c>
    </row>
    <row r="47" spans="1:13" s="11" customFormat="1" ht="36.75" customHeight="1">
      <c r="A47" s="34"/>
      <c r="B47" s="37"/>
      <c r="C47" s="9" t="s">
        <v>152</v>
      </c>
      <c r="D47" s="9" t="s">
        <v>151</v>
      </c>
      <c r="E47" s="9">
        <v>290</v>
      </c>
      <c r="F47" s="20" t="s">
        <v>153</v>
      </c>
      <c r="G47" s="20">
        <v>115851</v>
      </c>
      <c r="H47" s="16">
        <v>33170.199999999997</v>
      </c>
      <c r="I47" s="34"/>
      <c r="J47" s="9" t="s">
        <v>89</v>
      </c>
      <c r="K47" s="9">
        <v>13950156440</v>
      </c>
      <c r="L47" s="9" t="s">
        <v>66</v>
      </c>
      <c r="M47" s="27" t="s">
        <v>106</v>
      </c>
    </row>
    <row r="48" spans="1:13" s="12" customFormat="1" ht="36.75" customHeight="1">
      <c r="A48" s="35"/>
      <c r="B48" s="38"/>
      <c r="C48" s="9" t="s">
        <v>155</v>
      </c>
      <c r="D48" s="9" t="s">
        <v>154</v>
      </c>
      <c r="E48" s="9">
        <v>147</v>
      </c>
      <c r="F48" s="20" t="s">
        <v>157</v>
      </c>
      <c r="G48" s="20">
        <v>100710</v>
      </c>
      <c r="H48" s="20">
        <v>30142</v>
      </c>
      <c r="I48" s="35"/>
      <c r="J48" s="9" t="s">
        <v>156</v>
      </c>
      <c r="K48" s="9">
        <v>13950156440</v>
      </c>
      <c r="L48" s="9" t="s">
        <v>126</v>
      </c>
      <c r="M48" s="27" t="s">
        <v>106</v>
      </c>
    </row>
    <row r="49" spans="1:13" s="6" customFormat="1" ht="36.75" customHeight="1">
      <c r="A49" s="33">
        <v>4</v>
      </c>
      <c r="B49" s="42" t="s">
        <v>80</v>
      </c>
      <c r="C49" s="10" t="s">
        <v>79</v>
      </c>
      <c r="D49" s="5" t="s">
        <v>78</v>
      </c>
      <c r="E49" s="5">
        <v>137</v>
      </c>
      <c r="F49" s="15" t="s">
        <v>82</v>
      </c>
      <c r="G49" s="19">
        <v>75600</v>
      </c>
      <c r="H49" s="19">
        <v>22680</v>
      </c>
      <c r="I49" s="33">
        <f>SUM(H49:H55)*0.2</f>
        <v>107550.20000000001</v>
      </c>
      <c r="J49" s="5" t="s">
        <v>81</v>
      </c>
      <c r="K49" s="5">
        <v>13950179615</v>
      </c>
      <c r="L49" s="5" t="s">
        <v>66</v>
      </c>
      <c r="M49" s="26" t="s">
        <v>67</v>
      </c>
    </row>
    <row r="50" spans="1:13" s="11" customFormat="1" ht="36.75" customHeight="1">
      <c r="A50" s="34"/>
      <c r="B50" s="43"/>
      <c r="C50" s="9" t="s">
        <v>131</v>
      </c>
      <c r="D50" s="9" t="s">
        <v>130</v>
      </c>
      <c r="E50" s="9">
        <v>500</v>
      </c>
      <c r="F50" s="20" t="s">
        <v>82</v>
      </c>
      <c r="G50" s="20">
        <v>439660</v>
      </c>
      <c r="H50" s="20">
        <v>97932</v>
      </c>
      <c r="I50" s="34"/>
      <c r="J50" s="9" t="s">
        <v>81</v>
      </c>
      <c r="K50" s="9">
        <v>13950179615</v>
      </c>
      <c r="L50" s="9" t="s">
        <v>66</v>
      </c>
      <c r="M50" s="27" t="s">
        <v>106</v>
      </c>
    </row>
    <row r="51" spans="1:13" s="11" customFormat="1" ht="36.75" customHeight="1">
      <c r="A51" s="34"/>
      <c r="B51" s="43"/>
      <c r="C51" s="9" t="s">
        <v>133</v>
      </c>
      <c r="D51" s="9" t="s">
        <v>132</v>
      </c>
      <c r="E51" s="9">
        <v>344</v>
      </c>
      <c r="F51" s="20" t="s">
        <v>12</v>
      </c>
      <c r="G51" s="20">
        <v>354482</v>
      </c>
      <c r="H51" s="16">
        <v>80896.399999999994</v>
      </c>
      <c r="I51" s="34"/>
      <c r="J51" s="9" t="s">
        <v>81</v>
      </c>
      <c r="K51" s="9">
        <v>13950179615</v>
      </c>
      <c r="L51" s="9" t="s">
        <v>66</v>
      </c>
      <c r="M51" s="27" t="s">
        <v>106</v>
      </c>
    </row>
    <row r="52" spans="1:13" s="11" customFormat="1" ht="36.75" customHeight="1">
      <c r="A52" s="34"/>
      <c r="B52" s="43"/>
      <c r="C52" s="9" t="s">
        <v>135</v>
      </c>
      <c r="D52" s="9" t="s">
        <v>134</v>
      </c>
      <c r="E52" s="9">
        <v>330</v>
      </c>
      <c r="F52" s="20" t="s">
        <v>12</v>
      </c>
      <c r="G52" s="20">
        <v>747720</v>
      </c>
      <c r="H52" s="20">
        <v>159544</v>
      </c>
      <c r="I52" s="34"/>
      <c r="J52" s="9" t="s">
        <v>81</v>
      </c>
      <c r="K52" s="9">
        <v>13950179615</v>
      </c>
      <c r="L52" s="9" t="s">
        <v>66</v>
      </c>
      <c r="M52" s="27" t="s">
        <v>106</v>
      </c>
    </row>
    <row r="53" spans="1:13" s="11" customFormat="1" ht="36.75" customHeight="1">
      <c r="A53" s="34"/>
      <c r="B53" s="43"/>
      <c r="C53" s="9" t="s">
        <v>137</v>
      </c>
      <c r="D53" s="9" t="s">
        <v>136</v>
      </c>
      <c r="E53" s="9">
        <v>419</v>
      </c>
      <c r="F53" s="20" t="s">
        <v>12</v>
      </c>
      <c r="G53" s="20">
        <v>394533</v>
      </c>
      <c r="H53" s="16">
        <v>88906.6</v>
      </c>
      <c r="I53" s="34"/>
      <c r="J53" s="9" t="s">
        <v>81</v>
      </c>
      <c r="K53" s="9">
        <v>13950179617</v>
      </c>
      <c r="L53" s="9" t="s">
        <v>66</v>
      </c>
      <c r="M53" s="27" t="s">
        <v>106</v>
      </c>
    </row>
    <row r="54" spans="1:13" s="11" customFormat="1" ht="36.75" customHeight="1">
      <c r="A54" s="34"/>
      <c r="B54" s="43"/>
      <c r="C54" s="9" t="s">
        <v>139</v>
      </c>
      <c r="D54" s="9" t="s">
        <v>138</v>
      </c>
      <c r="E54" s="9">
        <v>588</v>
      </c>
      <c r="F54" s="20" t="s">
        <v>141</v>
      </c>
      <c r="G54" s="20">
        <v>252220</v>
      </c>
      <c r="H54" s="20">
        <v>60444</v>
      </c>
      <c r="I54" s="34"/>
      <c r="J54" s="9" t="s">
        <v>140</v>
      </c>
      <c r="K54" s="9">
        <v>13950179615</v>
      </c>
      <c r="L54" s="9" t="s">
        <v>126</v>
      </c>
      <c r="M54" s="27" t="s">
        <v>106</v>
      </c>
    </row>
    <row r="55" spans="1:13" s="11" customFormat="1" ht="36.75" customHeight="1">
      <c r="A55" s="35"/>
      <c r="B55" s="45"/>
      <c r="C55" s="9" t="s">
        <v>143</v>
      </c>
      <c r="D55" s="9" t="s">
        <v>142</v>
      </c>
      <c r="E55" s="9">
        <v>197</v>
      </c>
      <c r="F55" s="20" t="s">
        <v>141</v>
      </c>
      <c r="G55" s="20">
        <v>91160</v>
      </c>
      <c r="H55" s="20">
        <v>27348</v>
      </c>
      <c r="I55" s="35"/>
      <c r="J55" s="9" t="s">
        <v>140</v>
      </c>
      <c r="K55" s="9">
        <v>13950179615</v>
      </c>
      <c r="L55" s="9" t="s">
        <v>126</v>
      </c>
      <c r="M55" s="27" t="s">
        <v>106</v>
      </c>
    </row>
    <row r="56" spans="1:13" s="7" customFormat="1" ht="36.75" customHeight="1">
      <c r="A56" s="33">
        <v>5</v>
      </c>
      <c r="B56" s="39" t="s">
        <v>56</v>
      </c>
      <c r="C56" s="10" t="s">
        <v>55</v>
      </c>
      <c r="D56" s="5" t="s">
        <v>54</v>
      </c>
      <c r="E56" s="5">
        <v>188</v>
      </c>
      <c r="F56" s="15" t="s">
        <v>47</v>
      </c>
      <c r="G56" s="19">
        <v>189040</v>
      </c>
      <c r="H56" s="19">
        <v>47808</v>
      </c>
      <c r="I56" s="33">
        <f>SUM(H56:H61)*0.2</f>
        <v>121021.96000000002</v>
      </c>
      <c r="J56" s="5" t="s">
        <v>57</v>
      </c>
      <c r="K56" s="5">
        <v>13720891513</v>
      </c>
      <c r="L56" s="5" t="s">
        <v>13</v>
      </c>
      <c r="M56" s="5" t="s">
        <v>14</v>
      </c>
    </row>
    <row r="57" spans="1:13" s="6" customFormat="1" ht="36.75" customHeight="1">
      <c r="A57" s="34"/>
      <c r="B57" s="40"/>
      <c r="C57" s="9" t="s">
        <v>96</v>
      </c>
      <c r="D57" s="8" t="s">
        <v>95</v>
      </c>
      <c r="E57" s="8">
        <v>119</v>
      </c>
      <c r="F57" s="15" t="s">
        <v>82</v>
      </c>
      <c r="G57" s="15">
        <v>106400</v>
      </c>
      <c r="H57" s="15">
        <v>31280</v>
      </c>
      <c r="I57" s="34"/>
      <c r="J57" s="8" t="s">
        <v>97</v>
      </c>
      <c r="K57" s="8">
        <v>13950189315</v>
      </c>
      <c r="L57" s="8" t="s">
        <v>66</v>
      </c>
      <c r="M57" s="26" t="s">
        <v>67</v>
      </c>
    </row>
    <row r="58" spans="1:13" s="12" customFormat="1" ht="36.75" customHeight="1">
      <c r="A58" s="34"/>
      <c r="B58" s="40"/>
      <c r="C58" s="9" t="s">
        <v>159</v>
      </c>
      <c r="D58" s="9" t="s">
        <v>158</v>
      </c>
      <c r="E58" s="9">
        <v>101</v>
      </c>
      <c r="F58" s="20" t="s">
        <v>160</v>
      </c>
      <c r="G58" s="20">
        <v>69350</v>
      </c>
      <c r="H58" s="20">
        <v>20805</v>
      </c>
      <c r="I58" s="34"/>
      <c r="J58" s="9" t="s">
        <v>97</v>
      </c>
      <c r="K58" s="9">
        <v>13950189315</v>
      </c>
      <c r="L58" s="9" t="s">
        <v>66</v>
      </c>
      <c r="M58" s="27" t="s">
        <v>106</v>
      </c>
    </row>
    <row r="59" spans="1:13" s="12" customFormat="1" ht="36.75" customHeight="1">
      <c r="A59" s="34"/>
      <c r="B59" s="40"/>
      <c r="C59" s="9" t="s">
        <v>162</v>
      </c>
      <c r="D59" s="9" t="s">
        <v>161</v>
      </c>
      <c r="E59" s="9">
        <v>758</v>
      </c>
      <c r="F59" s="20" t="s">
        <v>164</v>
      </c>
      <c r="G59" s="20">
        <v>1177458</v>
      </c>
      <c r="H59" s="20">
        <v>245491.6</v>
      </c>
      <c r="I59" s="34"/>
      <c r="J59" s="9" t="s">
        <v>163</v>
      </c>
      <c r="K59" s="9">
        <v>13950189315</v>
      </c>
      <c r="L59" s="9" t="s">
        <v>126</v>
      </c>
      <c r="M59" s="27" t="s">
        <v>106</v>
      </c>
    </row>
    <row r="60" spans="1:13" s="7" customFormat="1" ht="36.75" customHeight="1">
      <c r="A60" s="34"/>
      <c r="B60" s="40"/>
      <c r="C60" s="9" t="s">
        <v>166</v>
      </c>
      <c r="D60" s="9" t="s">
        <v>165</v>
      </c>
      <c r="E60" s="9">
        <v>721</v>
      </c>
      <c r="F60" s="20" t="s">
        <v>141</v>
      </c>
      <c r="G60" s="20">
        <v>1024986</v>
      </c>
      <c r="H60" s="20">
        <v>214997.2</v>
      </c>
      <c r="I60" s="34"/>
      <c r="J60" s="9" t="s">
        <v>163</v>
      </c>
      <c r="K60" s="9">
        <v>13950189315</v>
      </c>
      <c r="L60" s="9" t="s">
        <v>126</v>
      </c>
      <c r="M60" s="27" t="s">
        <v>106</v>
      </c>
    </row>
    <row r="61" spans="1:13" s="7" customFormat="1" ht="36.75" customHeight="1">
      <c r="A61" s="35"/>
      <c r="B61" s="41"/>
      <c r="C61" s="9" t="s">
        <v>168</v>
      </c>
      <c r="D61" s="9" t="s">
        <v>167</v>
      </c>
      <c r="E61" s="9">
        <v>211</v>
      </c>
      <c r="F61" s="20" t="s">
        <v>170</v>
      </c>
      <c r="G61" s="20">
        <v>173640</v>
      </c>
      <c r="H61" s="20">
        <v>44728</v>
      </c>
      <c r="I61" s="35"/>
      <c r="J61" s="9" t="s">
        <v>169</v>
      </c>
      <c r="K61" s="9">
        <v>13720891513</v>
      </c>
      <c r="L61" s="9" t="s">
        <v>126</v>
      </c>
      <c r="M61" s="27" t="s">
        <v>106</v>
      </c>
    </row>
    <row r="62" spans="1:13" s="7" customFormat="1" ht="36.75" customHeight="1">
      <c r="A62" s="33">
        <v>6</v>
      </c>
      <c r="B62" s="46" t="s">
        <v>60</v>
      </c>
      <c r="C62" s="10" t="s">
        <v>59</v>
      </c>
      <c r="D62" s="5" t="s">
        <v>58</v>
      </c>
      <c r="E62" s="5">
        <v>544</v>
      </c>
      <c r="F62" s="15" t="s">
        <v>62</v>
      </c>
      <c r="G62" s="19">
        <v>194075</v>
      </c>
      <c r="H62" s="19">
        <v>48815</v>
      </c>
      <c r="I62" s="33">
        <f>SUM(H62:H67)*0.2</f>
        <v>56034.880000000005</v>
      </c>
      <c r="J62" s="5" t="s">
        <v>61</v>
      </c>
      <c r="K62" s="5">
        <v>13376988106</v>
      </c>
      <c r="L62" s="5" t="s">
        <v>13</v>
      </c>
      <c r="M62" s="5" t="s">
        <v>14</v>
      </c>
    </row>
    <row r="63" spans="1:13" s="6" customFormat="1" ht="36.75" customHeight="1">
      <c r="A63" s="34"/>
      <c r="B63" s="47"/>
      <c r="C63" s="10" t="s">
        <v>99</v>
      </c>
      <c r="D63" s="5" t="s">
        <v>98</v>
      </c>
      <c r="E63" s="5">
        <v>345</v>
      </c>
      <c r="F63" s="15" t="s">
        <v>12</v>
      </c>
      <c r="G63" s="19">
        <v>123020</v>
      </c>
      <c r="H63" s="19">
        <v>34604</v>
      </c>
      <c r="I63" s="34"/>
      <c r="J63" s="5" t="s">
        <v>61</v>
      </c>
      <c r="K63" s="5">
        <v>13376988106</v>
      </c>
      <c r="L63" s="5" t="s">
        <v>66</v>
      </c>
      <c r="M63" s="26" t="s">
        <v>67</v>
      </c>
    </row>
    <row r="64" spans="1:13" s="6" customFormat="1" ht="36.75" customHeight="1">
      <c r="A64" s="34"/>
      <c r="B64" s="47"/>
      <c r="C64" s="9" t="s">
        <v>101</v>
      </c>
      <c r="D64" s="8" t="s">
        <v>100</v>
      </c>
      <c r="E64" s="8" t="s">
        <v>194</v>
      </c>
      <c r="F64" s="15" t="s">
        <v>82</v>
      </c>
      <c r="G64" s="15">
        <v>69030</v>
      </c>
      <c r="H64" s="15">
        <v>20709</v>
      </c>
      <c r="I64" s="34"/>
      <c r="J64" s="8" t="s">
        <v>61</v>
      </c>
      <c r="K64" s="8">
        <v>13376988106</v>
      </c>
      <c r="L64" s="8" t="s">
        <v>66</v>
      </c>
      <c r="M64" s="26" t="s">
        <v>67</v>
      </c>
    </row>
    <row r="65" spans="1:13" s="7" customFormat="1" ht="36.75" customHeight="1">
      <c r="A65" s="34"/>
      <c r="B65" s="47"/>
      <c r="C65" s="13" t="s">
        <v>172</v>
      </c>
      <c r="D65" s="9" t="s">
        <v>171</v>
      </c>
      <c r="E65" s="9">
        <v>294</v>
      </c>
      <c r="F65" s="20" t="s">
        <v>47</v>
      </c>
      <c r="G65" s="20">
        <v>278287</v>
      </c>
      <c r="H65" s="16">
        <v>65657.399999999994</v>
      </c>
      <c r="I65" s="34"/>
      <c r="J65" s="9" t="s">
        <v>61</v>
      </c>
      <c r="K65" s="9">
        <v>13376988106</v>
      </c>
      <c r="L65" s="9" t="s">
        <v>66</v>
      </c>
      <c r="M65" s="27" t="s">
        <v>106</v>
      </c>
    </row>
    <row r="66" spans="1:13" s="7" customFormat="1" ht="36.75" customHeight="1">
      <c r="A66" s="34"/>
      <c r="B66" s="47"/>
      <c r="C66" s="9" t="s">
        <v>174</v>
      </c>
      <c r="D66" s="9" t="s">
        <v>173</v>
      </c>
      <c r="E66" s="9">
        <v>251</v>
      </c>
      <c r="F66" s="20" t="s">
        <v>141</v>
      </c>
      <c r="G66" s="20">
        <v>215485</v>
      </c>
      <c r="H66" s="20">
        <v>53097</v>
      </c>
      <c r="I66" s="34"/>
      <c r="J66" s="9" t="s">
        <v>175</v>
      </c>
      <c r="K66" s="9">
        <v>13376988106</v>
      </c>
      <c r="L66" s="9" t="s">
        <v>126</v>
      </c>
      <c r="M66" s="27" t="s">
        <v>106</v>
      </c>
    </row>
    <row r="67" spans="1:13" s="7" customFormat="1" ht="36.75" customHeight="1">
      <c r="A67" s="34"/>
      <c r="B67" s="48"/>
      <c r="C67" s="30" t="s">
        <v>191</v>
      </c>
      <c r="D67" s="22" t="s">
        <v>190</v>
      </c>
      <c r="E67" s="23">
        <v>392</v>
      </c>
      <c r="F67" s="23" t="s">
        <v>180</v>
      </c>
      <c r="G67" s="23">
        <v>236460</v>
      </c>
      <c r="H67" s="24">
        <v>57292</v>
      </c>
      <c r="I67" s="34"/>
      <c r="J67" s="22" t="s">
        <v>192</v>
      </c>
      <c r="K67" s="23">
        <v>13376988106</v>
      </c>
      <c r="L67" s="23" t="s">
        <v>181</v>
      </c>
      <c r="M67" s="27" t="s">
        <v>178</v>
      </c>
    </row>
    <row r="68" spans="1:13" customFormat="1">
      <c r="A68" s="44" t="s">
        <v>193</v>
      </c>
      <c r="B68" s="44"/>
      <c r="C68" s="44"/>
      <c r="D68" s="44"/>
      <c r="E68" s="44"/>
      <c r="F68" s="44"/>
      <c r="G68" s="44"/>
      <c r="H68" s="44"/>
      <c r="I68" s="31">
        <f>SUM(I3:I67)</f>
        <v>988156.76000000013</v>
      </c>
      <c r="J68" s="25"/>
      <c r="K68" s="25"/>
      <c r="L68" s="25"/>
      <c r="M68" s="25"/>
    </row>
    <row r="69" spans="1:13" customFormat="1"/>
    <row r="70" spans="1:13" customFormat="1"/>
    <row r="71" spans="1:13" customFormat="1"/>
    <row r="72" spans="1:13" customFormat="1"/>
    <row r="73" spans="1:13" customFormat="1"/>
    <row r="74" spans="1:13" customFormat="1"/>
    <row r="75" spans="1:13" customFormat="1"/>
  </sheetData>
  <mergeCells count="20">
    <mergeCell ref="B62:B67"/>
    <mergeCell ref="I62:I67"/>
    <mergeCell ref="A68:H68"/>
    <mergeCell ref="A32:A38"/>
    <mergeCell ref="A39:A48"/>
    <mergeCell ref="A49:A55"/>
    <mergeCell ref="A56:A61"/>
    <mergeCell ref="A62:A67"/>
    <mergeCell ref="B49:B55"/>
    <mergeCell ref="B39:B48"/>
    <mergeCell ref="I39:I48"/>
    <mergeCell ref="I49:I55"/>
    <mergeCell ref="B56:B61"/>
    <mergeCell ref="I56:I61"/>
    <mergeCell ref="A1:M1"/>
    <mergeCell ref="A3:A31"/>
    <mergeCell ref="B3:B31"/>
    <mergeCell ref="I3:I31"/>
    <mergeCell ref="B32:B38"/>
    <mergeCell ref="I32:I38"/>
  </mergeCells>
  <phoneticPr fontId="3" type="noConversion"/>
  <pageMargins left="0.19685039370078741" right="0.2" top="0.38" bottom="0.4" header="0.31496062992125984" footer="0.2"/>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殿前街道988156.76</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用户</cp:lastModifiedBy>
  <cp:lastPrinted>2022-05-09T08:03:40Z</cp:lastPrinted>
  <dcterms:created xsi:type="dcterms:W3CDTF">2021-05-26T06:59:53Z</dcterms:created>
  <dcterms:modified xsi:type="dcterms:W3CDTF">2022-05-09T08:03:44Z</dcterms:modified>
</cp:coreProperties>
</file>