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4" r:id="rId1"/>
  </sheets>
  <definedNames>
    <definedName name="_xlnm._FilterDatabase" localSheetId="0" hidden="1">Sheet1!$A$1:$K$52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<sst xmlns="http://schemas.openxmlformats.org/spreadsheetml/2006/main" count="252" uniqueCount="153">
  <si>
    <t>湖里区2024年第一季度住宿会展奖补（3）明细表（拟兑现稿）</t>
  </si>
  <si>
    <t>序号</t>
  </si>
  <si>
    <t>会议名称</t>
  </si>
  <si>
    <t>会议时间</t>
  </si>
  <si>
    <t>申请单位</t>
  </si>
  <si>
    <t>核查情况</t>
  </si>
  <si>
    <t>奖励金额
（元）</t>
  </si>
  <si>
    <t>兑现标准</t>
  </si>
  <si>
    <t>按《湖里区进一步促进会议展览业发展扶持意见》奖励金额
（元）</t>
  </si>
  <si>
    <t>上浮10%奖补金额（元）</t>
  </si>
  <si>
    <t>会议性质</t>
  </si>
  <si>
    <t>住宿人数</t>
  </si>
  <si>
    <t>房费
总额（元）</t>
  </si>
  <si>
    <t>朗致集团基础医药事业中心2023年总结表彰暨2024年工作部署大会</t>
  </si>
  <si>
    <t>2024年1月1日-1月6日</t>
  </si>
  <si>
    <t>厦门希辰之玥文化传媒有限公司</t>
  </si>
  <si>
    <t>医疗</t>
  </si>
  <si>
    <t>住宿客房费总额40万（含）-60万元的，给予15万元补助</t>
  </si>
  <si>
    <t>厦门泛海国际船舶管理有限公司2024年度管理级船员讨论会</t>
  </si>
  <si>
    <t>2024年1月3日-1月7日</t>
  </si>
  <si>
    <t>厦门佰翔软件园酒店有限公司</t>
  </si>
  <si>
    <t>商业</t>
  </si>
  <si>
    <t>住宿客房费总额10万（含）-20万元的，给予5万元补助</t>
  </si>
  <si>
    <t>国家级虚拟仿真实验教学一流课程建设与申报研讨会</t>
  </si>
  <si>
    <t>2024年1月5日-1月9日</t>
  </si>
  <si>
    <t>厦门驿程会展服务有限公司</t>
  </si>
  <si>
    <t>教育</t>
  </si>
  <si>
    <t>“美”盛典ATTAKIM年会盛典2024安徽美娅集团年会盛典</t>
  </si>
  <si>
    <t>2024年1月8日-1月12日</t>
  </si>
  <si>
    <t>厦门国际大酒店有限公司（翔鹭大酒店）</t>
  </si>
  <si>
    <t>美容</t>
  </si>
  <si>
    <t>首届绿勃康产品峰会暨绿勃康终端市场推广联盟成立大会</t>
  </si>
  <si>
    <t>2024年1月10日-1月14日</t>
  </si>
  <si>
    <t>厦门琉璃会议服务有限公司</t>
  </si>
  <si>
    <t>农业</t>
  </si>
  <si>
    <t>住宿客房费总额20万（含）-40万元的，给予10万元补助</t>
  </si>
  <si>
    <t>宇都管理2024新媒体时代营销升级与模式解析</t>
  </si>
  <si>
    <t>2024年1月13日-1月15日</t>
  </si>
  <si>
    <t>厦门中会通会展服务有限公司</t>
  </si>
  <si>
    <t>上海良薇2024迎新年会</t>
  </si>
  <si>
    <t>厦门福隆体育产业发展有限公司（艾美酒店）</t>
  </si>
  <si>
    <t>24Q4新品发布会暨产品预览会</t>
  </si>
  <si>
    <t>2024年1月14日-1月18日</t>
  </si>
  <si>
    <t>厦门中乔发展有限公司</t>
  </si>
  <si>
    <t>服装</t>
  </si>
  <si>
    <t>大道至简EMBA2023级移动课堂</t>
  </si>
  <si>
    <t>2024年1月16日-1月21日</t>
  </si>
  <si>
    <t>住宿客房费总额120万（含）-150万元的，给予40万元补助</t>
  </si>
  <si>
    <t>束颜控涂抹家医美美学创业大会</t>
  </si>
  <si>
    <t>2024年1月17日-1月18日</t>
  </si>
  <si>
    <t>赣劲十足（厦门）文化传播有限公司</t>
  </si>
  <si>
    <t>住宿客房费总额6万（含）-10万元的，给予3万元补助</t>
  </si>
  <si>
    <t>凝心聚力 同行致远 红珊瑚药业益雪宝事业部 2023 年度会议</t>
  </si>
  <si>
    <t>2024年1月18日-1月21日</t>
  </si>
  <si>
    <t>抗菌药物合理使用高峰论坛</t>
  </si>
  <si>
    <t>2024年1月19日-1月21日</t>
  </si>
  <si>
    <t>厦门美丞会易汽车服务有限公司</t>
  </si>
  <si>
    <t>2024 APAC Kick-off</t>
  </si>
  <si>
    <t>2024年1月21日-1月27日</t>
  </si>
  <si>
    <t>富猫公益普法厦门站</t>
  </si>
  <si>
    <t>2024年1月26日-1月29日</t>
  </si>
  <si>
    <t>厦门齐创舫阳酒店管理有限公司</t>
  </si>
  <si>
    <t>全国中等职业学校“双优校”建设暨学校德育创新及骨干班主任能力提升专题研讨班</t>
  </si>
  <si>
    <t>2024年1月27日-2月1日</t>
  </si>
  <si>
    <t>厦门大邹会议服务有限公司</t>
  </si>
  <si>
    <t>认知迭代 增长聚焦-2024年营销年会</t>
  </si>
  <si>
    <t>2024年01月03日-01月06日</t>
  </si>
  <si>
    <t>住宿客房费总额80万（含）-100万元的，给予25万元补助</t>
  </si>
  <si>
    <t>2024矿山化学品科技创新与应用交流会</t>
  </si>
  <si>
    <t>2024年01月11日-01月14日</t>
  </si>
  <si>
    <t>厦门市中培会展服务有限公司</t>
  </si>
  <si>
    <t>携手奋进新征程·合作共赢再扬帆-2023年度宏发股份供应商会议-</t>
  </si>
  <si>
    <t>2024年01月25日-01月27日</t>
  </si>
  <si>
    <t>厦门悦华酒店</t>
  </si>
  <si>
    <t>家电</t>
  </si>
  <si>
    <t>2024年福建高级中学特级教师专项校本研修班</t>
  </si>
  <si>
    <t>2024年01月26日-01月28日</t>
  </si>
  <si>
    <t>厦门2024年物理.四大力学班</t>
  </si>
  <si>
    <t>2024年02月15日-02月24日</t>
  </si>
  <si>
    <t>厦门大亿酒店有限公司（大亿颐豪）</t>
  </si>
  <si>
    <t>2023年方太闽南区域年度盛典暨表彰大会</t>
  </si>
  <si>
    <t>2024年02月20日-02月22日</t>
  </si>
  <si>
    <t>厦门海视界文化传媒有限公司</t>
  </si>
  <si>
    <t>2024霍尼韦尔SST中国合作伙伴大会</t>
  </si>
  <si>
    <t>2024年02月20日-02月23日</t>
  </si>
  <si>
    <t>厦门兆赫企业管理有限公司五缘湾酒店分公司（五缘湾凯悦酒店）</t>
  </si>
  <si>
    <t>2024年贝朗爱敦中国年会</t>
  </si>
  <si>
    <t>2024年02月24日-02月28日</t>
  </si>
  <si>
    <t>2024年神龙公司经销商大会</t>
  </si>
  <si>
    <t>厦门大力展览服务有限公司</t>
  </si>
  <si>
    <t>汽车</t>
  </si>
  <si>
    <t>太古轮船2024年安全大会（Safety Forum)</t>
  </si>
  <si>
    <t>2024年02月25日-03月01日</t>
  </si>
  <si>
    <t>交通运输</t>
  </si>
  <si>
    <t>蒲公英-《商企魂》精英领袖蝶变特训营第二期</t>
  </si>
  <si>
    <t>2024年02月26日-03月01日</t>
  </si>
  <si>
    <t>厦门空港佰翔花园酒店有限公司</t>
  </si>
  <si>
    <t>《2024星火&amp;扬帆计划中南合伙人成长集训营》</t>
  </si>
  <si>
    <t>2024年02月26日-03月07日</t>
  </si>
  <si>
    <t>第三届结核病创新大会</t>
  </si>
  <si>
    <t>2024年02月29日-03月03日</t>
  </si>
  <si>
    <t>“穿柒牌 有气派”2024秋冬新品发布会</t>
  </si>
  <si>
    <t>2024年03月03日-03月10日/03月10日-03月15日</t>
  </si>
  <si>
    <t>厦门佰翔五通酒店有限公司</t>
  </si>
  <si>
    <t>住宿客房费总额超过150万元的，按45万元给予封顶补助</t>
  </si>
  <si>
    <t>订货会</t>
  </si>
  <si>
    <t>场租</t>
  </si>
  <si>
    <t>实际场地达到 4000 平方米以上，给予实际场地租金60%的补助，每平方米租金补助不超过12元/天，每场订货会场地补助不超过8天，最高补助金额不超过100万元</t>
  </si>
  <si>
    <t>捷豹路虎金融经理全国会议</t>
  </si>
  <si>
    <t>2024年03月06日-03月08日</t>
  </si>
  <si>
    <t>福建省礼品行业资源对接会暨中国好礼品大赛</t>
  </si>
  <si>
    <t>元宇宙WeScan专家直通系列课程肝脏磁共振成像专题研讨班</t>
  </si>
  <si>
    <t>2024年03月07日-03月10日</t>
  </si>
  <si>
    <t>厦门宸晓文化传播有限公司</t>
  </si>
  <si>
    <t>全国医药技术市场协会第八次会员代表大会暨杏林科技创新项目启动大会</t>
  </si>
  <si>
    <t>2024年03月07日-03月11日</t>
  </si>
  <si>
    <t>厦门雅丽图会务服务有限公司</t>
  </si>
  <si>
    <t>“福建省“三新”背景下2024年新高考备考复习与名校教学案例剖析暨新高考备考经验交流研讨会”</t>
  </si>
  <si>
    <t>2024年03月09日-03月11日</t>
  </si>
  <si>
    <t>“双减”背景下高年级教师学科培训班</t>
  </si>
  <si>
    <t>2024年03月11日-03月17日</t>
  </si>
  <si>
    <t>厦门汇星河文化传播有限公司</t>
  </si>
  <si>
    <t>上药控股营销系统新员工培训大会</t>
  </si>
  <si>
    <t>2024年03月18日-03月20日</t>
  </si>
  <si>
    <t>2024年设施保安技术研讨会</t>
  </si>
  <si>
    <t>2024年03月18日-03月22日</t>
  </si>
  <si>
    <t>厦门思之合会展服务有限公司</t>
  </si>
  <si>
    <t>ChinaReplas2024(春季)第二十九届中国塑料回收和再生大会</t>
  </si>
  <si>
    <t>2024年03月19日-03月23日</t>
  </si>
  <si>
    <t>厦门齐创展览服务有限公司</t>
  </si>
  <si>
    <t>制造业</t>
  </si>
  <si>
    <t>24Q4新品发布会暨产品订货会</t>
  </si>
  <si>
    <t>2024年03月20日-03月26日/03月25日-03月30日</t>
  </si>
  <si>
    <t>第十四届“赛尔特杯”全国防雷技术交流研讨会</t>
  </si>
  <si>
    <t>2024年03月21日-03月24日</t>
  </si>
  <si>
    <t>工程</t>
  </si>
  <si>
    <t>第二届海峡两岸医院药学大会暨海峡两岸医药卫生交流协会医院药学专委会第六届学术学会</t>
  </si>
  <si>
    <t>2024年03月21日-03月25日</t>
  </si>
  <si>
    <t>住宿客房费总额100万（含）-120万元的，给予30万元补助</t>
  </si>
  <si>
    <t>2024年第三期人大代表和人大干部履职能力提升会</t>
  </si>
  <si>
    <t>2024年03月22日-03月28日</t>
  </si>
  <si>
    <t>2024年排水大会-城市污水提质增效及水环境综合治理论坛</t>
  </si>
  <si>
    <t>2024年03月27日-03月30日</t>
  </si>
  <si>
    <t>工业</t>
  </si>
  <si>
    <t>RAY1225注射液在超重/肥胖患者&amp;2型糖尿病患者的安全性、耐受性和有效性的多中心、随机、双盲、安慰剂对照的Ⅱ期临床试验全国研究者会</t>
  </si>
  <si>
    <t>2024年03月29日-03月31日</t>
  </si>
  <si>
    <t>厦门2024年物理·电磁学深化班</t>
  </si>
  <si>
    <t>2024年03月29日-04月06日</t>
  </si>
  <si>
    <t>革新 • 共赢 勐鼎事业部2024全国服务商大会</t>
  </si>
  <si>
    <t>2024年03月30日-04月01日</t>
  </si>
  <si>
    <t>桂龙药业三十五周年庆典暨新桂龙启航盛典</t>
  </si>
  <si>
    <t>厦门建旅佳国际旅行社有限公司</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</si>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</sst>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6"/>
      <color rgb="FF000000"/>
      <name val="微软雅黑"/>
      <charset val="134"/>
    </font>
    <font>
      <b/>
      <sz val="16"/>
      <color rgb="FF000000"/>
      <name val="微软雅黑"/>
      <charset val="134"/>
    </font>
    <font>
      <sz val="12"/>
      <color theme="1"/>
      <name val="仿宋"/>
      <charset val="134"/>
    </font>
    <font>
      <sz val="13.5"/>
      <color theme="1"/>
      <name val="宋体"/>
      <charset val="134"/>
      <scheme val="minor"/>
    </font>
    <font>
      <sz val="13.5"/>
      <name val="宋体"/>
      <charset val="134"/>
      <scheme val="minor"/>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30">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0" fillId="0" borderId="0" xfId="0" applyAlignment="1">
      <alignment horizontal="left" vertical="center"/>
    </xf>
    <xf numFmtId="0" fontId="0" fillId="0" borderId="0" xfId="0" applyFont="1" applyFill="1" applyAlignment="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0" borderId="3" xfId="0" applyFont="1" applyBorder="1" applyAlignment="1">
      <alignment horizontal="left" vertical="center" wrapText="1"/>
    </xf>
    <xf numFmtId="0" fontId="6" fillId="0" borderId="3" xfId="0" applyFont="1" applyBorder="1" applyAlignment="1">
      <alignment horizontal="center" vertical="center" wrapText="1"/>
    </xf>
    <xf numFmtId="0" fontId="4" fillId="0" borderId="3" xfId="0" applyFont="1" applyBorder="1" applyAlignment="1">
      <alignment horizontal="center" vertical="center"/>
    </xf>
    <xf numFmtId="0" fontId="4" fillId="0" borderId="3" xfId="0" applyFont="1" applyBorder="1" applyAlignment="1">
      <alignment horizontal="left" vertical="center"/>
    </xf>
    <xf numFmtId="0" fontId="1" fillId="0" borderId="1" xfId="0" applyFont="1" applyFill="1" applyBorder="1" applyAlignment="1">
      <alignment horizontal="left" vertical="center"/>
    </xf>
    <xf numFmtId="0" fontId="4" fillId="0"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52"/>
  <sheetViews>
    <sheetView tabSelected="1" zoomScale="85" zoomScaleNormal="85" topLeftCell="A41" workbookViewId="0">
      <selection activeCell="B47" sqref="B47"/>
    </sheetView>
  </sheetViews>
  <sheetFormatPr defaultColWidth="9" defaultRowHeight="32" customHeight="1"/>
  <cols>
    <col min="1" max="1" width="9" style="2"/>
    <col min="2" max="2" width="47.625" style="3" customWidth="1"/>
    <col min="3" max="3" width="24.25" style="3" customWidth="1"/>
    <col min="4" max="4" width="46.5" style="2" customWidth="1"/>
    <col min="5" max="5" width="9" style="2" customWidth="1"/>
    <col min="6" max="6" width="6.75" style="2" customWidth="1"/>
    <col min="7" max="7" width="10.1416666666667" style="2" customWidth="1"/>
    <col min="8" max="8" width="8.375" style="2" customWidth="1"/>
    <col min="9" max="9" width="45.4333333333333" style="3" customWidth="1"/>
    <col min="10" max="10" width="19.7" style="4" customWidth="1"/>
    <col min="11" max="11" width="11.1666666666667" style="4" customWidth="1"/>
    <col min="12" max="16384" width="9" style="2"/>
  </cols>
  <sheetData>
    <row r="1" customHeight="1" spans="1:11">
      <c r="A1" s="5" t="s">
        <v>0</v>
      </c>
      <c r="B1" s="6"/>
      <c r="C1" s="6"/>
      <c r="D1" s="7"/>
      <c r="E1" s="8"/>
      <c r="F1" s="8"/>
      <c r="G1" s="8"/>
      <c r="H1" s="8"/>
      <c r="I1" s="28"/>
      <c r="J1" s="8"/>
      <c r="K1" s="8"/>
    </row>
    <row r="2" customHeight="1" spans="1:11">
      <c r="A2" s="9" t="s">
        <v>1</v>
      </c>
      <c r="B2" s="9" t="s">
        <v>2</v>
      </c>
      <c r="C2" s="9" t="s">
        <v>3</v>
      </c>
      <c r="D2" s="9" t="s">
        <v>4</v>
      </c>
      <c r="E2" s="10" t="s">
        <v>5</v>
      </c>
      <c r="F2" s="10"/>
      <c r="G2" s="10"/>
      <c r="H2" s="10" t="s">
        <v>6</v>
      </c>
      <c r="I2" s="9" t="s">
        <v>7</v>
      </c>
      <c r="J2" s="9" t="s">
        <v>8</v>
      </c>
      <c r="K2" s="9" t="s">
        <v>9</v>
      </c>
    </row>
    <row r="3" customHeight="1" spans="1:11">
      <c r="A3" s="11"/>
      <c r="B3" s="11"/>
      <c r="C3" s="11"/>
      <c r="D3" s="11"/>
      <c r="E3" s="10" t="s">
        <v>10</v>
      </c>
      <c r="F3" s="10" t="s">
        <v>11</v>
      </c>
      <c r="G3" s="10" t="s">
        <v>12</v>
      </c>
      <c r="H3" s="10"/>
      <c r="I3" s="11"/>
      <c r="J3" s="11"/>
      <c r="K3" s="11"/>
    </row>
    <row r="4" ht="40" customHeight="1" spans="1:11">
      <c r="A4" s="12">
        <v>1</v>
      </c>
      <c r="B4" s="13" t="s">
        <v>13</v>
      </c>
      <c r="C4" s="13" t="s">
        <v>14</v>
      </c>
      <c r="D4" s="14" t="s">
        <v>15</v>
      </c>
      <c r="E4" s="14" t="s">
        <v>16</v>
      </c>
      <c r="F4" s="14">
        <v>781</v>
      </c>
      <c r="G4" s="14">
        <v>590150</v>
      </c>
      <c r="H4" s="14">
        <v>150000</v>
      </c>
      <c r="I4" s="13" t="s">
        <v>17</v>
      </c>
      <c r="J4" s="14">
        <v>150000</v>
      </c>
      <c r="K4" s="13">
        <f>J4*0.1</f>
        <v>15000</v>
      </c>
    </row>
    <row r="5" ht="40" customHeight="1" spans="1:11">
      <c r="A5" s="12">
        <v>2</v>
      </c>
      <c r="B5" s="13" t="s">
        <v>18</v>
      </c>
      <c r="C5" s="13" t="s">
        <v>19</v>
      </c>
      <c r="D5" s="14" t="s">
        <v>20</v>
      </c>
      <c r="E5" s="14" t="s">
        <v>21</v>
      </c>
      <c r="F5" s="14">
        <v>150</v>
      </c>
      <c r="G5" s="14">
        <v>108300</v>
      </c>
      <c r="H5" s="14">
        <v>50000</v>
      </c>
      <c r="I5" s="13" t="s">
        <v>22</v>
      </c>
      <c r="J5" s="14">
        <v>50000</v>
      </c>
      <c r="K5" s="13">
        <f t="shared" ref="K5:K18" si="0">J5*0.1</f>
        <v>5000</v>
      </c>
    </row>
    <row r="6" ht="40" customHeight="1" spans="1:11">
      <c r="A6" s="12">
        <v>3</v>
      </c>
      <c r="B6" s="13" t="s">
        <v>23</v>
      </c>
      <c r="C6" s="13" t="s">
        <v>24</v>
      </c>
      <c r="D6" s="14" t="s">
        <v>25</v>
      </c>
      <c r="E6" s="14" t="s">
        <v>26</v>
      </c>
      <c r="F6" s="14">
        <v>562</v>
      </c>
      <c r="G6" s="14">
        <v>434600</v>
      </c>
      <c r="H6" s="14">
        <v>150000</v>
      </c>
      <c r="I6" s="13" t="s">
        <v>17</v>
      </c>
      <c r="J6" s="14">
        <v>150000</v>
      </c>
      <c r="K6" s="13">
        <f t="shared" si="0"/>
        <v>15000</v>
      </c>
    </row>
    <row r="7" ht="40" customHeight="1" spans="1:11">
      <c r="A7" s="12">
        <v>4</v>
      </c>
      <c r="B7" s="13" t="s">
        <v>27</v>
      </c>
      <c r="C7" s="13" t="s">
        <v>28</v>
      </c>
      <c r="D7" s="14" t="s">
        <v>29</v>
      </c>
      <c r="E7" s="14" t="s">
        <v>30</v>
      </c>
      <c r="F7" s="14">
        <v>196</v>
      </c>
      <c r="G7" s="14">
        <v>106800</v>
      </c>
      <c r="H7" s="14">
        <v>50000</v>
      </c>
      <c r="I7" s="13" t="s">
        <v>22</v>
      </c>
      <c r="J7" s="14">
        <v>50000</v>
      </c>
      <c r="K7" s="13">
        <f t="shared" si="0"/>
        <v>5000</v>
      </c>
    </row>
    <row r="8" ht="40" customHeight="1" spans="1:11">
      <c r="A8" s="12">
        <v>5</v>
      </c>
      <c r="B8" s="13" t="s">
        <v>31</v>
      </c>
      <c r="C8" s="13" t="s">
        <v>32</v>
      </c>
      <c r="D8" s="14" t="s">
        <v>33</v>
      </c>
      <c r="E8" s="14" t="s">
        <v>34</v>
      </c>
      <c r="F8" s="14">
        <v>382</v>
      </c>
      <c r="G8" s="14">
        <v>254660</v>
      </c>
      <c r="H8" s="14">
        <v>100000</v>
      </c>
      <c r="I8" s="13" t="s">
        <v>35</v>
      </c>
      <c r="J8" s="14">
        <v>100000</v>
      </c>
      <c r="K8" s="13">
        <f t="shared" si="0"/>
        <v>10000</v>
      </c>
    </row>
    <row r="9" ht="40" customHeight="1" spans="1:11">
      <c r="A9" s="12">
        <v>6</v>
      </c>
      <c r="B9" s="13" t="s">
        <v>36</v>
      </c>
      <c r="C9" s="13" t="s">
        <v>37</v>
      </c>
      <c r="D9" s="14" t="s">
        <v>38</v>
      </c>
      <c r="E9" s="14" t="s">
        <v>21</v>
      </c>
      <c r="F9" s="14">
        <v>241</v>
      </c>
      <c r="G9" s="14">
        <v>174370</v>
      </c>
      <c r="H9" s="14">
        <v>50000</v>
      </c>
      <c r="I9" s="13" t="s">
        <v>22</v>
      </c>
      <c r="J9" s="14">
        <v>50000</v>
      </c>
      <c r="K9" s="13">
        <f t="shared" si="0"/>
        <v>5000</v>
      </c>
    </row>
    <row r="10" ht="40" customHeight="1" spans="1:11">
      <c r="A10" s="12">
        <v>7</v>
      </c>
      <c r="B10" s="13" t="s">
        <v>39</v>
      </c>
      <c r="C10" s="13" t="s">
        <v>37</v>
      </c>
      <c r="D10" s="14" t="s">
        <v>40</v>
      </c>
      <c r="E10" s="14" t="s">
        <v>21</v>
      </c>
      <c r="F10" s="14">
        <v>169</v>
      </c>
      <c r="G10" s="14">
        <v>106470</v>
      </c>
      <c r="H10" s="14">
        <v>50000</v>
      </c>
      <c r="I10" s="13" t="s">
        <v>22</v>
      </c>
      <c r="J10" s="14">
        <v>50000</v>
      </c>
      <c r="K10" s="13">
        <f t="shared" si="0"/>
        <v>5000</v>
      </c>
    </row>
    <row r="11" ht="40" customHeight="1" spans="1:11">
      <c r="A11" s="12">
        <v>8</v>
      </c>
      <c r="B11" s="13" t="s">
        <v>41</v>
      </c>
      <c r="C11" s="13" t="s">
        <v>42</v>
      </c>
      <c r="D11" s="14" t="s">
        <v>43</v>
      </c>
      <c r="E11" s="14" t="s">
        <v>44</v>
      </c>
      <c r="F11" s="14">
        <v>254</v>
      </c>
      <c r="G11" s="14">
        <v>164160</v>
      </c>
      <c r="H11" s="14">
        <v>50000</v>
      </c>
      <c r="I11" s="13" t="s">
        <v>22</v>
      </c>
      <c r="J11" s="14">
        <v>50000</v>
      </c>
      <c r="K11" s="13">
        <f t="shared" si="0"/>
        <v>5000</v>
      </c>
    </row>
    <row r="12" ht="40" customHeight="1" spans="1:11">
      <c r="A12" s="12">
        <v>9</v>
      </c>
      <c r="B12" s="13" t="s">
        <v>45</v>
      </c>
      <c r="C12" s="13" t="s">
        <v>46</v>
      </c>
      <c r="D12" s="14" t="s">
        <v>38</v>
      </c>
      <c r="E12" s="14" t="s">
        <v>26</v>
      </c>
      <c r="F12" s="14">
        <v>603</v>
      </c>
      <c r="G12" s="14">
        <v>1276392</v>
      </c>
      <c r="H12" s="14">
        <v>400000</v>
      </c>
      <c r="I12" s="13" t="s">
        <v>47</v>
      </c>
      <c r="J12" s="14">
        <v>400000</v>
      </c>
      <c r="K12" s="13">
        <f t="shared" si="0"/>
        <v>40000</v>
      </c>
    </row>
    <row r="13" ht="40" customHeight="1" spans="1:11">
      <c r="A13" s="12">
        <v>10</v>
      </c>
      <c r="B13" s="13" t="s">
        <v>48</v>
      </c>
      <c r="C13" s="13" t="s">
        <v>49</v>
      </c>
      <c r="D13" s="14" t="s">
        <v>50</v>
      </c>
      <c r="E13" s="14" t="s">
        <v>16</v>
      </c>
      <c r="F13" s="14">
        <v>199</v>
      </c>
      <c r="G13" s="14">
        <v>64260</v>
      </c>
      <c r="H13" s="14">
        <v>30000</v>
      </c>
      <c r="I13" s="13" t="s">
        <v>51</v>
      </c>
      <c r="J13" s="14">
        <v>30000</v>
      </c>
      <c r="K13" s="13">
        <f t="shared" si="0"/>
        <v>3000</v>
      </c>
    </row>
    <row r="14" ht="40" customHeight="1" spans="1:11">
      <c r="A14" s="12">
        <v>11</v>
      </c>
      <c r="B14" s="13" t="s">
        <v>52</v>
      </c>
      <c r="C14" s="13" t="s">
        <v>53</v>
      </c>
      <c r="D14" s="14" t="s">
        <v>38</v>
      </c>
      <c r="E14" s="14" t="s">
        <v>16</v>
      </c>
      <c r="F14" s="14">
        <v>118</v>
      </c>
      <c r="G14" s="14">
        <v>102000</v>
      </c>
      <c r="H14" s="14">
        <v>50000</v>
      </c>
      <c r="I14" s="13" t="s">
        <v>22</v>
      </c>
      <c r="J14" s="14">
        <v>50000</v>
      </c>
      <c r="K14" s="13">
        <f t="shared" si="0"/>
        <v>5000</v>
      </c>
    </row>
    <row r="15" ht="40" customHeight="1" spans="1:11">
      <c r="A15" s="12">
        <v>12</v>
      </c>
      <c r="B15" s="13" t="s">
        <v>54</v>
      </c>
      <c r="C15" s="13" t="s">
        <v>55</v>
      </c>
      <c r="D15" s="14" t="s">
        <v>56</v>
      </c>
      <c r="E15" s="14" t="s">
        <v>16</v>
      </c>
      <c r="F15" s="14">
        <v>177</v>
      </c>
      <c r="G15" s="14">
        <v>157300</v>
      </c>
      <c r="H15" s="14">
        <v>50000</v>
      </c>
      <c r="I15" s="13" t="s">
        <v>22</v>
      </c>
      <c r="J15" s="14">
        <v>50000</v>
      </c>
      <c r="K15" s="13">
        <f t="shared" si="0"/>
        <v>5000</v>
      </c>
    </row>
    <row r="16" ht="40" customHeight="1" spans="1:11">
      <c r="A16" s="12">
        <v>13</v>
      </c>
      <c r="B16" s="13" t="s">
        <v>57</v>
      </c>
      <c r="C16" s="13" t="s">
        <v>58</v>
      </c>
      <c r="D16" s="14" t="s">
        <v>40</v>
      </c>
      <c r="E16" s="14" t="s">
        <v>21</v>
      </c>
      <c r="F16" s="14">
        <v>134</v>
      </c>
      <c r="G16" s="14">
        <v>222790</v>
      </c>
      <c r="H16" s="14">
        <v>100000</v>
      </c>
      <c r="I16" s="13" t="s">
        <v>35</v>
      </c>
      <c r="J16" s="14">
        <v>100000</v>
      </c>
      <c r="K16" s="13">
        <f t="shared" si="0"/>
        <v>10000</v>
      </c>
    </row>
    <row r="17" ht="40" customHeight="1" spans="1:11">
      <c r="A17" s="12">
        <v>14</v>
      </c>
      <c r="B17" s="13" t="s">
        <v>59</v>
      </c>
      <c r="C17" s="13" t="s">
        <v>60</v>
      </c>
      <c r="D17" s="14" t="s">
        <v>61</v>
      </c>
      <c r="E17" s="14" t="s">
        <v>21</v>
      </c>
      <c r="F17" s="14">
        <v>117</v>
      </c>
      <c r="G17" s="14">
        <v>66880</v>
      </c>
      <c r="H17" s="14">
        <v>30000</v>
      </c>
      <c r="I17" s="13" t="s">
        <v>51</v>
      </c>
      <c r="J17" s="14">
        <v>30000</v>
      </c>
      <c r="K17" s="13">
        <f t="shared" si="0"/>
        <v>3000</v>
      </c>
    </row>
    <row r="18" ht="40" customHeight="1" spans="1:11">
      <c r="A18" s="12">
        <v>15</v>
      </c>
      <c r="B18" s="13" t="s">
        <v>62</v>
      </c>
      <c r="C18" s="13" t="s">
        <v>63</v>
      </c>
      <c r="D18" s="14" t="s">
        <v>64</v>
      </c>
      <c r="E18" s="14" t="s">
        <v>26</v>
      </c>
      <c r="F18" s="14">
        <v>181</v>
      </c>
      <c r="G18" s="14">
        <v>209060</v>
      </c>
      <c r="H18" s="14">
        <v>100000</v>
      </c>
      <c r="I18" s="13" t="s">
        <v>35</v>
      </c>
      <c r="J18" s="14">
        <v>100000</v>
      </c>
      <c r="K18" s="13">
        <f t="shared" si="0"/>
        <v>10000</v>
      </c>
    </row>
    <row r="19" ht="40" customHeight="1" spans="1:11">
      <c r="A19" s="12">
        <v>16</v>
      </c>
      <c r="B19" s="15" t="s">
        <v>65</v>
      </c>
      <c r="C19" s="15" t="s">
        <v>66</v>
      </c>
      <c r="D19" s="16" t="s">
        <v>38</v>
      </c>
      <c r="E19" s="17" t="s">
        <v>16</v>
      </c>
      <c r="F19" s="17">
        <v>1523</v>
      </c>
      <c r="G19" s="17">
        <v>963300</v>
      </c>
      <c r="H19" s="17">
        <v>250000</v>
      </c>
      <c r="I19" s="15" t="s">
        <v>67</v>
      </c>
      <c r="J19" s="17">
        <v>250000</v>
      </c>
      <c r="K19" s="13">
        <f t="shared" ref="K19:K50" si="1">J19*0.1</f>
        <v>25000</v>
      </c>
    </row>
    <row r="20" ht="40" customHeight="1" spans="1:11">
      <c r="A20" s="12">
        <v>17</v>
      </c>
      <c r="B20" s="15" t="s">
        <v>68</v>
      </c>
      <c r="C20" s="15" t="s">
        <v>69</v>
      </c>
      <c r="D20" s="16" t="s">
        <v>70</v>
      </c>
      <c r="E20" s="17" t="s">
        <v>34</v>
      </c>
      <c r="F20" s="17">
        <v>110</v>
      </c>
      <c r="G20" s="17">
        <v>108000</v>
      </c>
      <c r="H20" s="17">
        <v>50000</v>
      </c>
      <c r="I20" s="15" t="s">
        <v>22</v>
      </c>
      <c r="J20" s="17">
        <v>50000</v>
      </c>
      <c r="K20" s="13">
        <f t="shared" si="1"/>
        <v>5000</v>
      </c>
    </row>
    <row r="21" ht="40" customHeight="1" spans="1:11">
      <c r="A21" s="12">
        <v>18</v>
      </c>
      <c r="B21" s="15" t="s">
        <v>71</v>
      </c>
      <c r="C21" s="15" t="s">
        <v>72</v>
      </c>
      <c r="D21" s="16" t="s">
        <v>73</v>
      </c>
      <c r="E21" s="17" t="s">
        <v>74</v>
      </c>
      <c r="F21" s="17">
        <v>138</v>
      </c>
      <c r="G21" s="17">
        <v>131350</v>
      </c>
      <c r="H21" s="17">
        <v>50000</v>
      </c>
      <c r="I21" s="15" t="s">
        <v>22</v>
      </c>
      <c r="J21" s="17">
        <v>50000</v>
      </c>
      <c r="K21" s="13">
        <f t="shared" si="1"/>
        <v>5000</v>
      </c>
    </row>
    <row r="22" ht="40" customHeight="1" spans="1:11">
      <c r="A22" s="12">
        <v>19</v>
      </c>
      <c r="B22" s="15" t="s">
        <v>75</v>
      </c>
      <c r="C22" s="15" t="s">
        <v>76</v>
      </c>
      <c r="D22" s="16" t="s">
        <v>29</v>
      </c>
      <c r="E22" s="17" t="s">
        <v>26</v>
      </c>
      <c r="F22" s="17">
        <v>214</v>
      </c>
      <c r="G22" s="17">
        <v>68840</v>
      </c>
      <c r="H22" s="17">
        <v>30000</v>
      </c>
      <c r="I22" s="15" t="s">
        <v>51</v>
      </c>
      <c r="J22" s="17">
        <v>30000</v>
      </c>
      <c r="K22" s="13">
        <f t="shared" si="1"/>
        <v>3000</v>
      </c>
    </row>
    <row r="23" ht="40" customHeight="1" spans="1:11">
      <c r="A23" s="12">
        <v>20</v>
      </c>
      <c r="B23" s="13" t="s">
        <v>77</v>
      </c>
      <c r="C23" s="15" t="s">
        <v>78</v>
      </c>
      <c r="D23" s="16" t="s">
        <v>79</v>
      </c>
      <c r="E23" s="16" t="s">
        <v>26</v>
      </c>
      <c r="F23" s="16">
        <v>192</v>
      </c>
      <c r="G23" s="16">
        <v>174630</v>
      </c>
      <c r="H23" s="16">
        <v>50000</v>
      </c>
      <c r="I23" s="15" t="s">
        <v>22</v>
      </c>
      <c r="J23" s="16">
        <v>50000</v>
      </c>
      <c r="K23" s="13">
        <f t="shared" si="1"/>
        <v>5000</v>
      </c>
    </row>
    <row r="24" ht="40" customHeight="1" spans="1:11">
      <c r="A24" s="12">
        <v>21</v>
      </c>
      <c r="B24" s="13" t="s">
        <v>80</v>
      </c>
      <c r="C24" s="15" t="s">
        <v>81</v>
      </c>
      <c r="D24" s="16" t="s">
        <v>82</v>
      </c>
      <c r="E24" s="16" t="s">
        <v>21</v>
      </c>
      <c r="F24" s="16">
        <v>276</v>
      </c>
      <c r="G24" s="16">
        <v>71200</v>
      </c>
      <c r="H24" s="16">
        <v>30000</v>
      </c>
      <c r="I24" s="15" t="s">
        <v>51</v>
      </c>
      <c r="J24" s="16">
        <v>30000</v>
      </c>
      <c r="K24" s="13">
        <f t="shared" si="1"/>
        <v>3000</v>
      </c>
    </row>
    <row r="25" ht="40" customHeight="1" spans="1:11">
      <c r="A25" s="12">
        <v>22</v>
      </c>
      <c r="B25" s="15" t="s">
        <v>83</v>
      </c>
      <c r="C25" s="15" t="s">
        <v>84</v>
      </c>
      <c r="D25" s="16" t="s">
        <v>85</v>
      </c>
      <c r="E25" s="16" t="s">
        <v>21</v>
      </c>
      <c r="F25" s="16">
        <v>173</v>
      </c>
      <c r="G25" s="16">
        <v>157798.12</v>
      </c>
      <c r="H25" s="17">
        <v>50000</v>
      </c>
      <c r="I25" s="15" t="s">
        <v>22</v>
      </c>
      <c r="J25" s="17">
        <v>50000</v>
      </c>
      <c r="K25" s="13">
        <f t="shared" si="1"/>
        <v>5000</v>
      </c>
    </row>
    <row r="26" ht="40" customHeight="1" spans="1:11">
      <c r="A26" s="12">
        <v>23</v>
      </c>
      <c r="B26" s="13" t="s">
        <v>86</v>
      </c>
      <c r="C26" s="15" t="s">
        <v>87</v>
      </c>
      <c r="D26" s="16" t="s">
        <v>56</v>
      </c>
      <c r="E26" s="16" t="s">
        <v>16</v>
      </c>
      <c r="F26" s="16">
        <v>429</v>
      </c>
      <c r="G26" s="16">
        <v>426510</v>
      </c>
      <c r="H26" s="16">
        <v>150000</v>
      </c>
      <c r="I26" s="15" t="s">
        <v>17</v>
      </c>
      <c r="J26" s="16">
        <v>150000</v>
      </c>
      <c r="K26" s="13">
        <f t="shared" si="1"/>
        <v>15000</v>
      </c>
    </row>
    <row r="27" ht="40" customHeight="1" spans="1:11">
      <c r="A27" s="12">
        <v>24</v>
      </c>
      <c r="B27" s="15" t="s">
        <v>88</v>
      </c>
      <c r="C27" s="15" t="s">
        <v>87</v>
      </c>
      <c r="D27" s="16" t="s">
        <v>89</v>
      </c>
      <c r="E27" s="16" t="s">
        <v>90</v>
      </c>
      <c r="F27" s="16">
        <v>299</v>
      </c>
      <c r="G27" s="16">
        <v>401200</v>
      </c>
      <c r="H27" s="16">
        <v>150000</v>
      </c>
      <c r="I27" s="15" t="s">
        <v>17</v>
      </c>
      <c r="J27" s="16">
        <v>150000</v>
      </c>
      <c r="K27" s="13">
        <f t="shared" si="1"/>
        <v>15000</v>
      </c>
    </row>
    <row r="28" ht="40" customHeight="1" spans="1:11">
      <c r="A28" s="12">
        <v>25</v>
      </c>
      <c r="B28" s="13" t="s">
        <v>91</v>
      </c>
      <c r="C28" s="15" t="s">
        <v>92</v>
      </c>
      <c r="D28" s="16" t="s">
        <v>50</v>
      </c>
      <c r="E28" s="16" t="s">
        <v>93</v>
      </c>
      <c r="F28" s="16">
        <v>104</v>
      </c>
      <c r="G28" s="16">
        <v>107150</v>
      </c>
      <c r="H28" s="16">
        <v>50000</v>
      </c>
      <c r="I28" s="15" t="s">
        <v>22</v>
      </c>
      <c r="J28" s="16">
        <v>50000</v>
      </c>
      <c r="K28" s="13">
        <f t="shared" si="1"/>
        <v>5000</v>
      </c>
    </row>
    <row r="29" ht="40" customHeight="1" spans="1:11">
      <c r="A29" s="12">
        <v>26</v>
      </c>
      <c r="B29" s="13" t="s">
        <v>94</v>
      </c>
      <c r="C29" s="15" t="s">
        <v>95</v>
      </c>
      <c r="D29" s="16" t="s">
        <v>96</v>
      </c>
      <c r="E29" s="16" t="s">
        <v>21</v>
      </c>
      <c r="F29" s="16">
        <v>208</v>
      </c>
      <c r="G29" s="16">
        <v>136700</v>
      </c>
      <c r="H29" s="16">
        <v>50000</v>
      </c>
      <c r="I29" s="15" t="s">
        <v>22</v>
      </c>
      <c r="J29" s="16">
        <v>50000</v>
      </c>
      <c r="K29" s="13">
        <f t="shared" si="1"/>
        <v>5000</v>
      </c>
    </row>
    <row r="30" ht="40" customHeight="1" spans="1:11">
      <c r="A30" s="12">
        <v>27</v>
      </c>
      <c r="B30" s="13" t="s">
        <v>97</v>
      </c>
      <c r="C30" s="15" t="s">
        <v>98</v>
      </c>
      <c r="D30" s="16" t="s">
        <v>61</v>
      </c>
      <c r="E30" s="16" t="s">
        <v>21</v>
      </c>
      <c r="F30" s="16">
        <v>115</v>
      </c>
      <c r="G30" s="16">
        <v>104400</v>
      </c>
      <c r="H30" s="16">
        <v>50000</v>
      </c>
      <c r="I30" s="15" t="s">
        <v>22</v>
      </c>
      <c r="J30" s="16">
        <v>50000</v>
      </c>
      <c r="K30" s="13">
        <f t="shared" si="1"/>
        <v>5000</v>
      </c>
    </row>
    <row r="31" ht="40" customHeight="1" spans="1:11">
      <c r="A31" s="12">
        <v>28</v>
      </c>
      <c r="B31" s="15" t="s">
        <v>99</v>
      </c>
      <c r="C31" s="15" t="s">
        <v>100</v>
      </c>
      <c r="D31" s="16" t="s">
        <v>50</v>
      </c>
      <c r="E31" s="16" t="s">
        <v>16</v>
      </c>
      <c r="F31" s="16">
        <v>362</v>
      </c>
      <c r="G31" s="16">
        <v>275430</v>
      </c>
      <c r="H31" s="17">
        <v>100000</v>
      </c>
      <c r="I31" s="15" t="s">
        <v>35</v>
      </c>
      <c r="J31" s="17">
        <v>100000</v>
      </c>
      <c r="K31" s="13">
        <f t="shared" si="1"/>
        <v>10000</v>
      </c>
    </row>
    <row r="32" ht="40" customHeight="1" spans="1:11">
      <c r="A32" s="18">
        <v>29</v>
      </c>
      <c r="B32" s="19" t="s">
        <v>101</v>
      </c>
      <c r="C32" s="19" t="s">
        <v>102</v>
      </c>
      <c r="D32" s="20" t="s">
        <v>103</v>
      </c>
      <c r="E32" s="17" t="s">
        <v>44</v>
      </c>
      <c r="F32" s="17">
        <v>1489</v>
      </c>
      <c r="G32" s="17">
        <v>2466000</v>
      </c>
      <c r="H32" s="17">
        <v>450000</v>
      </c>
      <c r="I32" s="15" t="s">
        <v>104</v>
      </c>
      <c r="J32" s="17">
        <v>450000</v>
      </c>
      <c r="K32" s="13">
        <f t="shared" si="1"/>
        <v>45000</v>
      </c>
    </row>
    <row r="33" ht="40" customHeight="1" spans="1:11">
      <c r="A33" s="21"/>
      <c r="B33" s="22"/>
      <c r="C33" s="22"/>
      <c r="D33" s="23"/>
      <c r="E33" s="17" t="s">
        <v>105</v>
      </c>
      <c r="F33" s="17" t="s">
        <v>106</v>
      </c>
      <c r="G33" s="17">
        <v>400000</v>
      </c>
      <c r="H33" s="17">
        <v>240000</v>
      </c>
      <c r="I33" s="15" t="s">
        <v>107</v>
      </c>
      <c r="J33" s="17">
        <v>240000</v>
      </c>
      <c r="K33" s="13">
        <f t="shared" si="1"/>
        <v>24000</v>
      </c>
    </row>
    <row r="34" ht="40" customHeight="1" spans="1:11">
      <c r="A34" s="12">
        <v>30</v>
      </c>
      <c r="B34" s="15" t="s">
        <v>108</v>
      </c>
      <c r="C34" s="15" t="s">
        <v>109</v>
      </c>
      <c r="D34" s="16" t="s">
        <v>40</v>
      </c>
      <c r="E34" s="17" t="s">
        <v>90</v>
      </c>
      <c r="F34" s="17">
        <v>148</v>
      </c>
      <c r="G34" s="17">
        <v>107839.17</v>
      </c>
      <c r="H34" s="17">
        <v>50000</v>
      </c>
      <c r="I34" s="15" t="s">
        <v>22</v>
      </c>
      <c r="J34" s="17">
        <v>50000</v>
      </c>
      <c r="K34" s="13">
        <f t="shared" si="1"/>
        <v>5000</v>
      </c>
    </row>
    <row r="35" ht="40" customHeight="1" spans="1:11">
      <c r="A35" s="12">
        <v>31</v>
      </c>
      <c r="B35" s="15" t="s">
        <v>110</v>
      </c>
      <c r="C35" s="15" t="s">
        <v>109</v>
      </c>
      <c r="D35" s="16" t="s">
        <v>29</v>
      </c>
      <c r="E35" s="17" t="s">
        <v>21</v>
      </c>
      <c r="F35" s="17">
        <v>133</v>
      </c>
      <c r="G35" s="17">
        <v>66400</v>
      </c>
      <c r="H35" s="17">
        <v>30000</v>
      </c>
      <c r="I35" s="15" t="s">
        <v>51</v>
      </c>
      <c r="J35" s="17">
        <v>30000</v>
      </c>
      <c r="K35" s="13">
        <f t="shared" si="1"/>
        <v>3000</v>
      </c>
    </row>
    <row r="36" ht="40" customHeight="1" spans="1:11">
      <c r="A36" s="12">
        <v>32</v>
      </c>
      <c r="B36" s="15" t="s">
        <v>111</v>
      </c>
      <c r="C36" s="15" t="s">
        <v>112</v>
      </c>
      <c r="D36" s="16" t="s">
        <v>113</v>
      </c>
      <c r="E36" s="17" t="s">
        <v>16</v>
      </c>
      <c r="F36" s="17">
        <v>166</v>
      </c>
      <c r="G36" s="17">
        <v>218000</v>
      </c>
      <c r="H36" s="17">
        <v>100000</v>
      </c>
      <c r="I36" s="15" t="s">
        <v>35</v>
      </c>
      <c r="J36" s="17">
        <v>100000</v>
      </c>
      <c r="K36" s="13">
        <f t="shared" si="1"/>
        <v>10000</v>
      </c>
    </row>
    <row r="37" ht="40" customHeight="1" spans="1:11">
      <c r="A37" s="12">
        <v>33</v>
      </c>
      <c r="B37" s="15" t="s">
        <v>114</v>
      </c>
      <c r="C37" s="15" t="s">
        <v>115</v>
      </c>
      <c r="D37" s="16" t="s">
        <v>116</v>
      </c>
      <c r="E37" s="17" t="s">
        <v>16</v>
      </c>
      <c r="F37" s="17">
        <v>167</v>
      </c>
      <c r="G37" s="17">
        <v>111200</v>
      </c>
      <c r="H37" s="17">
        <v>50000</v>
      </c>
      <c r="I37" s="15" t="s">
        <v>22</v>
      </c>
      <c r="J37" s="17">
        <v>50000</v>
      </c>
      <c r="K37" s="13">
        <f t="shared" si="1"/>
        <v>5000</v>
      </c>
    </row>
    <row r="38" ht="62" customHeight="1" spans="1:11">
      <c r="A38" s="12">
        <v>34</v>
      </c>
      <c r="B38" s="15" t="s">
        <v>117</v>
      </c>
      <c r="C38" s="15" t="s">
        <v>118</v>
      </c>
      <c r="D38" s="16" t="s">
        <v>64</v>
      </c>
      <c r="E38" s="16" t="s">
        <v>26</v>
      </c>
      <c r="F38" s="16">
        <v>338</v>
      </c>
      <c r="G38" s="16">
        <v>73260</v>
      </c>
      <c r="H38" s="16">
        <v>30000</v>
      </c>
      <c r="I38" s="15" t="s">
        <v>51</v>
      </c>
      <c r="J38" s="16">
        <v>30000</v>
      </c>
      <c r="K38" s="13">
        <f t="shared" si="1"/>
        <v>3000</v>
      </c>
    </row>
    <row r="39" ht="40" customHeight="1" spans="1:11">
      <c r="A39" s="12">
        <v>35</v>
      </c>
      <c r="B39" s="15" t="s">
        <v>119</v>
      </c>
      <c r="C39" s="15" t="s">
        <v>120</v>
      </c>
      <c r="D39" s="16" t="s">
        <v>121</v>
      </c>
      <c r="E39" s="17" t="s">
        <v>26</v>
      </c>
      <c r="F39" s="17">
        <v>172</v>
      </c>
      <c r="G39" s="17">
        <v>200640</v>
      </c>
      <c r="H39" s="17">
        <v>100000</v>
      </c>
      <c r="I39" s="15" t="s">
        <v>35</v>
      </c>
      <c r="J39" s="17">
        <v>100000</v>
      </c>
      <c r="K39" s="13">
        <f t="shared" si="1"/>
        <v>10000</v>
      </c>
    </row>
    <row r="40" ht="40" customHeight="1" spans="1:11">
      <c r="A40" s="12">
        <v>36</v>
      </c>
      <c r="B40" s="15" t="s">
        <v>122</v>
      </c>
      <c r="C40" s="15" t="s">
        <v>123</v>
      </c>
      <c r="D40" s="16" t="s">
        <v>89</v>
      </c>
      <c r="E40" s="16" t="s">
        <v>16</v>
      </c>
      <c r="F40" s="16">
        <v>791</v>
      </c>
      <c r="G40" s="16">
        <v>315600</v>
      </c>
      <c r="H40" s="16">
        <v>100000</v>
      </c>
      <c r="I40" s="15" t="s">
        <v>35</v>
      </c>
      <c r="J40" s="16">
        <v>100000</v>
      </c>
      <c r="K40" s="13">
        <f t="shared" si="1"/>
        <v>10000</v>
      </c>
    </row>
    <row r="41" ht="40" customHeight="1" spans="1:11">
      <c r="A41" s="12">
        <v>37</v>
      </c>
      <c r="B41" s="15" t="s">
        <v>124</v>
      </c>
      <c r="C41" s="15" t="s">
        <v>125</v>
      </c>
      <c r="D41" s="16" t="s">
        <v>126</v>
      </c>
      <c r="E41" s="16" t="s">
        <v>93</v>
      </c>
      <c r="F41" s="16">
        <v>196</v>
      </c>
      <c r="G41" s="16">
        <v>226975</v>
      </c>
      <c r="H41" s="16">
        <v>100000</v>
      </c>
      <c r="I41" s="15" t="s">
        <v>35</v>
      </c>
      <c r="J41" s="16">
        <v>100000</v>
      </c>
      <c r="K41" s="13">
        <f t="shared" si="1"/>
        <v>10000</v>
      </c>
    </row>
    <row r="42" ht="40" customHeight="1" spans="1:11">
      <c r="A42" s="12">
        <v>38</v>
      </c>
      <c r="B42" s="15" t="s">
        <v>127</v>
      </c>
      <c r="C42" s="15" t="s">
        <v>128</v>
      </c>
      <c r="D42" s="16" t="s">
        <v>129</v>
      </c>
      <c r="E42" s="16" t="s">
        <v>130</v>
      </c>
      <c r="F42" s="16">
        <v>174</v>
      </c>
      <c r="G42" s="16">
        <v>112320</v>
      </c>
      <c r="H42" s="17">
        <v>50000</v>
      </c>
      <c r="I42" s="15" t="s">
        <v>22</v>
      </c>
      <c r="J42" s="17">
        <v>50000</v>
      </c>
      <c r="K42" s="13">
        <f t="shared" si="1"/>
        <v>5000</v>
      </c>
    </row>
    <row r="43" ht="40" customHeight="1" spans="1:11">
      <c r="A43" s="12">
        <v>39</v>
      </c>
      <c r="B43" s="15" t="s">
        <v>131</v>
      </c>
      <c r="C43" s="15" t="s">
        <v>132</v>
      </c>
      <c r="D43" s="16" t="s">
        <v>43</v>
      </c>
      <c r="E43" s="16" t="s">
        <v>44</v>
      </c>
      <c r="F43" s="16">
        <v>1749</v>
      </c>
      <c r="G43" s="16">
        <v>1253220</v>
      </c>
      <c r="H43" s="17">
        <v>400000</v>
      </c>
      <c r="I43" s="15" t="s">
        <v>47</v>
      </c>
      <c r="J43" s="17">
        <v>400000</v>
      </c>
      <c r="K43" s="13">
        <f t="shared" si="1"/>
        <v>40000</v>
      </c>
    </row>
    <row r="44" ht="40" customHeight="1" spans="1:11">
      <c r="A44" s="12">
        <v>40</v>
      </c>
      <c r="B44" s="15" t="s">
        <v>133</v>
      </c>
      <c r="C44" s="15" t="s">
        <v>134</v>
      </c>
      <c r="D44" s="16" t="s">
        <v>15</v>
      </c>
      <c r="E44" s="16" t="s">
        <v>135</v>
      </c>
      <c r="F44" s="16">
        <v>168</v>
      </c>
      <c r="G44" s="16">
        <v>119600</v>
      </c>
      <c r="H44" s="17">
        <v>50000</v>
      </c>
      <c r="I44" s="15" t="s">
        <v>22</v>
      </c>
      <c r="J44" s="17">
        <v>50000</v>
      </c>
      <c r="K44" s="13">
        <f t="shared" si="1"/>
        <v>5000</v>
      </c>
    </row>
    <row r="45" s="1" customFormat="1" ht="40" customHeight="1" spans="1:11">
      <c r="A45" s="12">
        <v>41</v>
      </c>
      <c r="B45" s="24" t="s">
        <v>136</v>
      </c>
      <c r="C45" s="24" t="s">
        <v>137</v>
      </c>
      <c r="D45" s="12" t="s">
        <v>33</v>
      </c>
      <c r="E45" s="25" t="s">
        <v>16</v>
      </c>
      <c r="F45" s="25">
        <v>921</v>
      </c>
      <c r="G45" s="25">
        <v>1087280</v>
      </c>
      <c r="H45" s="25">
        <v>300000</v>
      </c>
      <c r="I45" s="24" t="s">
        <v>138</v>
      </c>
      <c r="J45" s="16">
        <v>300000</v>
      </c>
      <c r="K45" s="13">
        <f>J45*0.1</f>
        <v>30000</v>
      </c>
    </row>
    <row r="46" ht="40" customHeight="1" spans="1:11">
      <c r="A46" s="12">
        <v>42</v>
      </c>
      <c r="B46" s="15" t="s">
        <v>139</v>
      </c>
      <c r="C46" s="15" t="s">
        <v>140</v>
      </c>
      <c r="D46" s="16" t="s">
        <v>50</v>
      </c>
      <c r="E46" s="17" t="s">
        <v>21</v>
      </c>
      <c r="F46" s="17">
        <v>132</v>
      </c>
      <c r="G46" s="17">
        <v>144000</v>
      </c>
      <c r="H46" s="17">
        <v>50000</v>
      </c>
      <c r="I46" s="15" t="s">
        <v>22</v>
      </c>
      <c r="J46" s="17">
        <v>50000</v>
      </c>
      <c r="K46" s="13">
        <f>J46*0.1</f>
        <v>5000</v>
      </c>
    </row>
    <row r="47" ht="40" customHeight="1" spans="1:11">
      <c r="A47" s="12">
        <v>43</v>
      </c>
      <c r="B47" s="15" t="s">
        <v>141</v>
      </c>
      <c r="C47" s="15" t="s">
        <v>142</v>
      </c>
      <c r="D47" s="16" t="s">
        <v>29</v>
      </c>
      <c r="E47" s="16" t="s">
        <v>143</v>
      </c>
      <c r="F47" s="16">
        <v>185</v>
      </c>
      <c r="G47" s="16">
        <v>102240</v>
      </c>
      <c r="H47" s="16">
        <v>50000</v>
      </c>
      <c r="I47" s="15" t="s">
        <v>22</v>
      </c>
      <c r="J47" s="16">
        <v>50000</v>
      </c>
      <c r="K47" s="13">
        <f>J47*0.1</f>
        <v>5000</v>
      </c>
    </row>
    <row r="48" ht="82" customHeight="1" spans="1:11">
      <c r="A48" s="12">
        <v>44</v>
      </c>
      <c r="B48" s="15" t="s">
        <v>144</v>
      </c>
      <c r="C48" s="15" t="s">
        <v>145</v>
      </c>
      <c r="D48" s="16" t="s">
        <v>50</v>
      </c>
      <c r="E48" s="17" t="s">
        <v>16</v>
      </c>
      <c r="F48" s="17">
        <v>128</v>
      </c>
      <c r="G48" s="17">
        <v>96200</v>
      </c>
      <c r="H48" s="17">
        <v>30000</v>
      </c>
      <c r="I48" s="15" t="s">
        <v>51</v>
      </c>
      <c r="J48" s="17">
        <v>30000</v>
      </c>
      <c r="K48" s="13">
        <f>J48*0.1</f>
        <v>3000</v>
      </c>
    </row>
    <row r="49" ht="40" customHeight="1" spans="1:11">
      <c r="A49" s="12">
        <v>45</v>
      </c>
      <c r="B49" s="15" t="s">
        <v>146</v>
      </c>
      <c r="C49" s="15" t="s">
        <v>147</v>
      </c>
      <c r="D49" s="16" t="s">
        <v>79</v>
      </c>
      <c r="E49" s="16" t="s">
        <v>26</v>
      </c>
      <c r="F49" s="16">
        <v>85</v>
      </c>
      <c r="G49" s="16">
        <v>65800</v>
      </c>
      <c r="H49" s="16">
        <v>30000</v>
      </c>
      <c r="I49" s="15" t="s">
        <v>51</v>
      </c>
      <c r="J49" s="16">
        <v>30000</v>
      </c>
      <c r="K49" s="13">
        <f>J49*0.1</f>
        <v>3000</v>
      </c>
    </row>
    <row r="50" ht="40" customHeight="1" spans="1:11">
      <c r="A50" s="12">
        <v>46</v>
      </c>
      <c r="B50" s="15" t="s">
        <v>148</v>
      </c>
      <c r="C50" s="15" t="s">
        <v>149</v>
      </c>
      <c r="D50" s="16" t="s">
        <v>103</v>
      </c>
      <c r="E50" s="16" t="s">
        <v>21</v>
      </c>
      <c r="F50" s="16">
        <v>110</v>
      </c>
      <c r="G50" s="16">
        <v>68880</v>
      </c>
      <c r="H50" s="17">
        <v>30000</v>
      </c>
      <c r="I50" s="15" t="s">
        <v>51</v>
      </c>
      <c r="J50" s="17">
        <v>30000</v>
      </c>
      <c r="K50" s="13">
        <f>J50*0.1</f>
        <v>3000</v>
      </c>
    </row>
    <row r="51" ht="40" customHeight="1" spans="1:11">
      <c r="A51" s="12">
        <v>47</v>
      </c>
      <c r="B51" s="15" t="s">
        <v>150</v>
      </c>
      <c r="C51" s="15" t="s">
        <v>149</v>
      </c>
      <c r="D51" s="16" t="s">
        <v>151</v>
      </c>
      <c r="E51" s="16" t="s">
        <v>16</v>
      </c>
      <c r="F51" s="16">
        <v>268</v>
      </c>
      <c r="G51" s="16">
        <v>308100</v>
      </c>
      <c r="H51" s="16">
        <v>100000</v>
      </c>
      <c r="I51" s="15" t="s">
        <v>35</v>
      </c>
      <c r="J51" s="16">
        <v>100000</v>
      </c>
      <c r="K51" s="13">
        <f>J51*0.1</f>
        <v>10000</v>
      </c>
    </row>
    <row r="52" ht="40" customHeight="1" spans="1:11">
      <c r="A52" s="26" t="s">
        <v>152</v>
      </c>
      <c r="B52" s="27"/>
      <c r="C52" s="27"/>
      <c r="D52" s="26"/>
      <c r="E52" s="26"/>
      <c r="F52" s="26"/>
      <c r="G52" s="26"/>
      <c r="H52" s="26"/>
      <c r="I52" s="27"/>
      <c r="J52" s="17"/>
      <c r="K52" s="29">
        <f>SUM(K4:K51)</f>
        <v>481000</v>
      </c>
    </row>
  </sheetData>
  <mergeCells count="15">
    <mergeCell ref="A1:K1"/>
    <mergeCell ref="E2:G2"/>
    <mergeCell ref="A52:J52"/>
    <mergeCell ref="A2:A3"/>
    <mergeCell ref="A32:A33"/>
    <mergeCell ref="B2:B3"/>
    <mergeCell ref="B32:B33"/>
    <mergeCell ref="C2:C3"/>
    <mergeCell ref="C32:C33"/>
    <mergeCell ref="D2:D3"/>
    <mergeCell ref="D32:D33"/>
    <mergeCell ref="H2:H3"/>
    <mergeCell ref="I2:I3"/>
    <mergeCell ref="J2:J3"/>
    <mergeCell ref="K2:K3"/>
  </mergeCells>
  <pageMargins left="0.751388888888889" right="0.751388888888889" top="1" bottom="1" header="0.5" footer="0.5"/>
  <pageSetup paperSize="9" scale="5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97971</dc:creator>
  <cp:lastModifiedBy>诗✌</cp:lastModifiedBy>
  <dcterms:created xsi:type="dcterms:W3CDTF">2023-08-03T11:09:00Z</dcterms:created>
  <dcterms:modified xsi:type="dcterms:W3CDTF">2024-12-30T07:48:33Z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0342B033B9AC496FA6F6284C882B7747_13</vt:lpwstr>
  </property>
  <property fmtid="{D5CDD505-2E9C-101B-9397-08002B2CF9AE}" pid="3" name="KSOProductBuildVer">
    <vt:lpwstr>2052-12.1.0.19302</vt:lpwstr>
  </property>
  <property fmtid="{D5CDD505-2E9C-101B-9397-08002B2CF9AE}" pid="4" name="KSOReadingLayout">
    <vt:bool>true</vt:bool>
  </property>
</Properties>
</file>