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<sst xmlns="http://schemas.openxmlformats.org/spreadsheetml/2006/main" count="265" uniqueCount="145">
  <si>
    <t>部门整体支出绩效目标表</t>
  </si>
  <si>
    <t>（2023年度）</t>
  </si>
  <si>
    <t>预算单位（盖章）：</t>
  </si>
  <si>
    <t>单位：万元</t>
  </si>
  <si>
    <t>单位名称</t>
  </si>
  <si>
    <t>厦门市湖里区金山街道办事处</t>
  </si>
  <si>
    <t>自评年度</t>
  </si>
  <si>
    <t>年度预算执行情况</t>
  </si>
  <si>
    <t>年初预算数</t>
  </si>
  <si>
    <t>已调整数</t>
  </si>
  <si>
    <t>调整后预算数</t>
  </si>
  <si>
    <t>全年执行数</t>
  </si>
  <si>
    <t>执行率</t>
  </si>
  <si>
    <t>设置分值</t>
  </si>
  <si>
    <t>得分</t>
  </si>
  <si>
    <t>存在问题及原因</t>
  </si>
  <si>
    <t>合计</t>
  </si>
  <si>
    <t>无存在问题及原因</t>
  </si>
  <si>
    <t>其中：人员支出</t>
  </si>
  <si>
    <t>/</t>
  </si>
  <si>
    <t>公用支出</t>
  </si>
  <si>
    <t>专项业务费</t>
  </si>
  <si>
    <t>发展经费</t>
  </si>
  <si>
    <t>基建项目</t>
  </si>
  <si>
    <t>绩效指标</t>
  </si>
  <si>
    <t>年度工作任务</t>
  </si>
  <si>
    <t>指标类型</t>
  </si>
  <si>
    <t>目标值</t>
  </si>
  <si>
    <t>实际完成值</t>
  </si>
  <si>
    <t>涉及项目和金额</t>
  </si>
  <si>
    <t>年度工作任务调整后预算数</t>
  </si>
  <si>
    <t>年度工作任务实际支出规模</t>
  </si>
  <si>
    <t>加强招商引资，推动经济高质量发展</t>
  </si>
  <si>
    <t>国地税协税人数</t>
  </si>
  <si>
    <t>定量</t>
  </si>
  <si>
    <t>5人</t>
  </si>
  <si>
    <t>1、社会救助和社会福利 1872.00万元
2、拥军优属 220.00万元
3、城乡社区管理 60.00万元
4、机构运行 562.00万元
5、医疗卫生 583.00万元</t>
  </si>
  <si>
    <t>国地税协税员工资标准</t>
  </si>
  <si>
    <t>≤10万元/人/年</t>
  </si>
  <si>
    <t>社区统计员</t>
  </si>
  <si>
    <t>9人</t>
  </si>
  <si>
    <t>市场监督管理员</t>
  </si>
  <si>
    <t>2人</t>
  </si>
  <si>
    <t>年终奖放标准</t>
  </si>
  <si>
    <t>18000元/人</t>
  </si>
  <si>
    <t>着力品质提升，打造高颜值中心城区</t>
  </si>
  <si>
    <t>制作宣传册数量</t>
  </si>
  <si>
    <t>≥100册</t>
  </si>
  <si>
    <t>100册</t>
  </si>
  <si>
    <t>宣传覆盖率</t>
  </si>
  <si>
    <t>≥96%</t>
  </si>
  <si>
    <t>96%</t>
  </si>
  <si>
    <t>环卫作业覆盖面积</t>
  </si>
  <si>
    <t>≥16.39万平方</t>
  </si>
  <si>
    <t>16.39万平方</t>
  </si>
  <si>
    <t>宣传主题数量</t>
  </si>
  <si>
    <t>≥2个</t>
  </si>
  <si>
    <t>2个</t>
  </si>
  <si>
    <t>示范小区打造数量</t>
  </si>
  <si>
    <t>街道、社区管理员数量</t>
  </si>
  <si>
    <t>≥37人</t>
  </si>
  <si>
    <t>37人</t>
  </si>
  <si>
    <t>房前屋后改造项目数量</t>
  </si>
  <si>
    <t>=1个</t>
  </si>
  <si>
    <t>1个</t>
  </si>
  <si>
    <t>督导员数量</t>
  </si>
  <si>
    <t>≥276人</t>
  </si>
  <si>
    <t>276人</t>
  </si>
  <si>
    <t>垃圾分类宣传活动数量</t>
  </si>
  <si>
    <t>≥24场</t>
  </si>
  <si>
    <t>24场</t>
  </si>
  <si>
    <t>改善小区环境，提升小区治理水平</t>
  </si>
  <si>
    <t>定性</t>
  </si>
  <si>
    <t>90%</t>
  </si>
  <si>
    <t>便利居民出行</t>
  </si>
  <si>
    <t>聚焦民生实事，提升社会公共服务水平</t>
  </si>
  <si>
    <t>宣传征兵横幅数量</t>
  </si>
  <si>
    <t>≥60条</t>
  </si>
  <si>
    <t>60条</t>
  </si>
  <si>
    <t>征兵宣传册数量</t>
  </si>
  <si>
    <t>≥5000册</t>
  </si>
  <si>
    <t>5000册</t>
  </si>
  <si>
    <t>征兵短信宣传数量</t>
  </si>
  <si>
    <t>≥60万条</t>
  </si>
  <si>
    <t>60万条</t>
  </si>
  <si>
    <t>重困难生活补贴对象</t>
  </si>
  <si>
    <t>≤2510人次</t>
  </si>
  <si>
    <t>2510人次</t>
  </si>
  <si>
    <t>重度残疾人补贴护理对象</t>
  </si>
  <si>
    <t>≤7679人次</t>
  </si>
  <si>
    <t>7679人次</t>
  </si>
  <si>
    <t>街道日间照料中心建设</t>
  </si>
  <si>
    <t>=1点</t>
  </si>
  <si>
    <t>1点</t>
  </si>
  <si>
    <t>特扶家庭失独人员</t>
  </si>
  <si>
    <t>≥28户</t>
  </si>
  <si>
    <t>55户</t>
  </si>
  <si>
    <t>特扶家庭春节慰问</t>
  </si>
  <si>
    <t>≥110户</t>
  </si>
  <si>
    <t>125户</t>
  </si>
  <si>
    <t>失独家庭清明慰问</t>
  </si>
  <si>
    <t>38户</t>
  </si>
  <si>
    <t>特扶家庭中秋慰问</t>
  </si>
  <si>
    <t>134户</t>
  </si>
  <si>
    <t>特扶家庭生日慰问</t>
  </si>
  <si>
    <t>≤240户</t>
  </si>
  <si>
    <t>228户</t>
  </si>
  <si>
    <t>一方年满60周岁医疗家政补助户数</t>
  </si>
  <si>
    <t>≥35户</t>
  </si>
  <si>
    <t>59户</t>
  </si>
  <si>
    <t>社区卫生服务中心租赁面积</t>
  </si>
  <si>
    <t>2602.24平方米</t>
  </si>
  <si>
    <t>社区卫生延伸点租赁面积</t>
  </si>
  <si>
    <t>274.34平方米</t>
  </si>
  <si>
    <t>重点优抚对象数量</t>
  </si>
  <si>
    <t>≥45人</t>
  </si>
  <si>
    <t>45人</t>
  </si>
  <si>
    <t>驻军单位数量</t>
  </si>
  <si>
    <t>6个</t>
  </si>
  <si>
    <t>孤儿发放人次</t>
  </si>
  <si>
    <t>≤152人次</t>
  </si>
  <si>
    <t>152人次</t>
  </si>
  <si>
    <t>坚持党建引领，激发基层治理新活力</t>
  </si>
  <si>
    <t>购买帮厨服务包</t>
  </si>
  <si>
    <t>临时任务加班餐标限额</t>
  </si>
  <si>
    <t>40元/人/餐次</t>
  </si>
  <si>
    <t>疫情防控工作加班餐标限额</t>
  </si>
  <si>
    <t>50元/人/餐次</t>
  </si>
  <si>
    <t>综治巡防队覆盖社区数量</t>
  </si>
  <si>
    <t>≥1个</t>
  </si>
  <si>
    <t>船舶集中停靠点防疫工作站数量</t>
  </si>
  <si>
    <t>监控系统覆盖社区数量</t>
  </si>
  <si>
    <t>=9个</t>
  </si>
  <si>
    <t>9个</t>
  </si>
  <si>
    <t>居住证人员数量</t>
  </si>
  <si>
    <t>≥14人</t>
  </si>
  <si>
    <t>14人</t>
  </si>
  <si>
    <t>应急救援队数量</t>
  </si>
  <si>
    <t>宣传活动数量</t>
  </si>
  <si>
    <t>≥2场</t>
  </si>
  <si>
    <t>2场</t>
  </si>
  <si>
    <t>租赁监控系统完好率</t>
  </si>
  <si>
    <t>≥100%</t>
  </si>
  <si>
    <t>100%</t>
  </si>
  <si>
    <r>
      <rPr>
        <b/>
        <sz val="10"/>
        <color theme="1"/>
        <rFont val="宋体"/>
        <charset val="134"/>
        <scheme val="minor"/>
      </rPr>
      <t xml:space="preserve">填表说明：1.年度总体目标和绩效指标中的“具体指标”“年度指标值”按照部门预算批复的绩效目标填写，必须有量化指标。
         2.设置分值原则：预算执行率和一级指标权重统一设置为：预算执行率10%、产出指标50%、效益指标30%、服务对象满意度指标10%。如有特殊情况，一级指标权重可做适当调整。二、三级指标应当根据指标重要程度等因素综合确定，准确反映项目的产出和效益。
         3.存在问题及原因主要针对进度是否滞后，管理制度是否健全，是否违反财务管理制度，绩效目标完成情况是否明显偏离，以及其他资金使用及管理方面的问题进行阐述，并分析产生问题的原因。
       </t>
    </r>
    <r>
      <rPr>
        <b/>
        <sz val="10"/>
        <color rgb="FFFF0000"/>
        <rFont val="宋体"/>
        <charset val="134"/>
        <scheme val="minor"/>
      </rPr>
      <t xml:space="preserve">  4.表格不允许留空格，也不能写“无”，确实没有数据的应在表格内划斜线“/”。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</si>
</sst>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51" applyFont="1" applyAlignment="1">
      <alignment vertical="center"/>
    </xf>
    <xf numFmtId="0" fontId="3" fillId="0" borderId="0" xfId="51" applyFont="1" applyAlignment="1">
      <alignment vertical="center"/>
    </xf>
    <xf numFmtId="0" fontId="4" fillId="0" borderId="0" xfId="5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51" applyFont="1" applyAlignment="1">
      <alignment horizontal="center" vertical="center" wrapText="1"/>
    </xf>
    <xf numFmtId="0" fontId="7" fillId="0" borderId="0" xfId="51" applyFont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8" fillId="0" borderId="5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left" vertical="center" wrapText="1"/>
    </xf>
    <xf numFmtId="4" fontId="4" fillId="0" borderId="1" xfId="51" applyNumberFormat="1" applyFont="1" applyFill="1" applyBorder="1" applyAlignment="1">
      <alignment horizontal="right" vertical="center" wrapText="1"/>
    </xf>
    <xf numFmtId="4" fontId="4" fillId="0" borderId="1" xfId="51" applyNumberFormat="1" applyFont="1" applyFill="1" applyBorder="1" applyAlignment="1">
      <alignment horizontal="center" vertical="center" wrapText="1"/>
    </xf>
    <xf numFmtId="4" fontId="4" fillId="0" borderId="2" xfId="51" applyNumberFormat="1" applyFont="1" applyFill="1" applyBorder="1" applyAlignment="1">
      <alignment horizontal="center" vertical="center" wrapText="1"/>
    </xf>
    <xf numFmtId="4" fontId="4" fillId="0" borderId="4" xfId="51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right" vertical="center" wrapText="1"/>
    </xf>
    <xf numFmtId="0" fontId="8" fillId="0" borderId="7" xfId="51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5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5" xfId="5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52">
      <alignment vertical="center"/>
    </xf>
    <xf numFmtId="0" fontId="0" fillId="0" borderId="0" xfId="52" applyAlignment="1">
      <alignment horizontal="right" vertical="center"/>
    </xf>
    <xf numFmtId="0" fontId="7" fillId="0" borderId="0" xfId="51" applyFont="1" applyAlignment="1">
      <alignment horizontal="right" vertical="center" wrapText="1"/>
    </xf>
    <xf numFmtId="10" fontId="4" fillId="0" borderId="2" xfId="51" applyNumberFormat="1" applyFont="1" applyBorder="1" applyAlignment="1">
      <alignment horizontal="center" vertical="center" wrapText="1"/>
    </xf>
    <xf numFmtId="10" fontId="4" fillId="0" borderId="4" xfId="51" applyNumberFormat="1" applyFont="1" applyBorder="1" applyAlignment="1">
      <alignment horizontal="center" vertical="center" wrapText="1"/>
    </xf>
    <xf numFmtId="176" fontId="4" fillId="0" borderId="1" xfId="51" applyNumberFormat="1" applyFont="1" applyBorder="1" applyAlignment="1">
      <alignment horizontal="right" vertical="center" wrapText="1"/>
    </xf>
    <xf numFmtId="0" fontId="4" fillId="0" borderId="1" xfId="51" applyFont="1" applyBorder="1" applyAlignment="1">
      <alignment vertical="center" wrapText="1"/>
    </xf>
    <xf numFmtId="176" fontId="4" fillId="0" borderId="1" xfId="51" applyNumberFormat="1" applyFont="1" applyFill="1" applyBorder="1" applyAlignment="1">
      <alignment horizontal="right" vertical="center" wrapText="1"/>
    </xf>
    <xf numFmtId="0" fontId="11" fillId="0" borderId="1" xfId="52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4" xfId="49"/>
    <cellStyle name="常规 2 2 2 2 9" xfId="50"/>
    <cellStyle name="常规 2 2 12" xfId="51"/>
    <cellStyle name="常规 2 14" xfId="52"/>
    <cellStyle name="常规 58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view="pageBreakPreview" zoomScaleNormal="100" topLeftCell="A10" workbookViewId="0">
      <selection activeCell="G10" sqref="G10:H12"/>
    </sheetView>
  </sheetViews>
  <sheetFormatPr defaultColWidth="9" defaultRowHeight="13.5"/>
  <cols>
    <col min="1" max="1" width="14.3666666666667" customWidth="1"/>
    <col min="2" max="2" width="16.125" customWidth="1"/>
    <col min="3" max="3" width="20.125" customWidth="1"/>
    <col min="4" max="4" width="12.6333333333333" customWidth="1"/>
    <col min="5" max="6" width="13.875" customWidth="1"/>
    <col min="7" max="8" width="11.9083333333333" customWidth="1"/>
    <col min="9" max="10" width="10.9083333333333" customWidth="1"/>
    <col min="11" max="11" width="10.6333333333333" customWidth="1"/>
    <col min="12" max="12" width="10.375" customWidth="1"/>
    <col min="13" max="13" width="18.625" customWidth="1"/>
  </cols>
  <sheetData>
    <row r="1" ht="14.25" spans="1:13">
      <c r="A1" s="3"/>
      <c r="B1" s="4"/>
      <c r="C1" s="5"/>
      <c r="D1" s="5"/>
      <c r="E1" s="5"/>
      <c r="F1" s="5"/>
      <c r="G1" s="5"/>
      <c r="H1" s="5"/>
      <c r="I1" s="5"/>
      <c r="J1" s="5"/>
      <c r="K1" s="37"/>
      <c r="L1" s="37"/>
      <c r="M1" s="38"/>
    </row>
    <row r="2" ht="22.5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4.25" spans="1:1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.25" spans="1:13">
      <c r="A4" s="9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9" t="s">
        <v>3</v>
      </c>
    </row>
    <row r="5" s="1" customFormat="1" ht="19" customHeight="1" spans="1:13">
      <c r="A5" s="10" t="s">
        <v>4</v>
      </c>
      <c r="B5" s="11" t="s">
        <v>5</v>
      </c>
      <c r="C5" s="12"/>
      <c r="D5" s="12"/>
      <c r="E5" s="12"/>
      <c r="F5" s="13"/>
      <c r="G5" s="11" t="s">
        <v>6</v>
      </c>
      <c r="H5" s="13"/>
      <c r="I5" s="10">
        <v>2023</v>
      </c>
      <c r="J5" s="10"/>
      <c r="K5" s="10"/>
      <c r="L5" s="10"/>
      <c r="M5" s="10"/>
    </row>
    <row r="6" ht="18" customHeight="1" spans="1:13">
      <c r="A6" s="14" t="s">
        <v>7</v>
      </c>
      <c r="B6" s="15"/>
      <c r="C6" s="10" t="s">
        <v>8</v>
      </c>
      <c r="D6" s="10" t="s">
        <v>9</v>
      </c>
      <c r="E6" s="11" t="s">
        <v>10</v>
      </c>
      <c r="F6" s="13"/>
      <c r="G6" s="11" t="s">
        <v>11</v>
      </c>
      <c r="H6" s="13"/>
      <c r="I6" s="11" t="s">
        <v>12</v>
      </c>
      <c r="J6" s="13"/>
      <c r="K6" s="10" t="s">
        <v>13</v>
      </c>
      <c r="L6" s="10" t="s">
        <v>14</v>
      </c>
      <c r="M6" s="10" t="s">
        <v>15</v>
      </c>
    </row>
    <row r="7" ht="37" customHeight="1" spans="1:13">
      <c r="A7" s="16"/>
      <c r="B7" s="17" t="s">
        <v>16</v>
      </c>
      <c r="C7" s="15">
        <f>SUM(C8:C12)</f>
        <v>18525</v>
      </c>
      <c r="D7" s="15">
        <f>SUM(D8:D12)</f>
        <v>78016.61</v>
      </c>
      <c r="E7" s="18">
        <f>SUM(E8:F12)</f>
        <v>96541.61</v>
      </c>
      <c r="F7" s="19"/>
      <c r="G7" s="18">
        <f>SUM(G8:H12)</f>
        <v>77703.04</v>
      </c>
      <c r="H7" s="19"/>
      <c r="I7" s="40">
        <f t="shared" ref="I7:I12" si="0">G7/E7</f>
        <v>0.804865798281176</v>
      </c>
      <c r="J7" s="41"/>
      <c r="K7" s="42">
        <v>10</v>
      </c>
      <c r="L7" s="42">
        <f>SUM(L8:L12)</f>
        <v>8</v>
      </c>
      <c r="M7" s="43" t="s">
        <v>17</v>
      </c>
    </row>
    <row r="8" ht="19" customHeight="1" spans="1:13">
      <c r="A8" s="16"/>
      <c r="B8" s="20" t="s">
        <v>18</v>
      </c>
      <c r="C8" s="21">
        <v>2926</v>
      </c>
      <c r="D8" s="22">
        <v>316.57</v>
      </c>
      <c r="E8" s="23">
        <f t="shared" ref="E8:E12" si="1">C8+D8</f>
        <v>3242.57</v>
      </c>
      <c r="F8" s="24"/>
      <c r="G8" s="18">
        <v>3242.57</v>
      </c>
      <c r="H8" s="19"/>
      <c r="I8" s="40">
        <f t="shared" si="0"/>
        <v>1</v>
      </c>
      <c r="J8" s="41"/>
      <c r="K8" s="44">
        <v>2</v>
      </c>
      <c r="L8" s="44">
        <v>2</v>
      </c>
      <c r="M8" s="22" t="s">
        <v>19</v>
      </c>
    </row>
    <row r="9" ht="19" customHeight="1" spans="1:13">
      <c r="A9" s="16"/>
      <c r="B9" s="25" t="s">
        <v>20</v>
      </c>
      <c r="C9" s="21">
        <v>517</v>
      </c>
      <c r="D9" s="22">
        <v>115</v>
      </c>
      <c r="E9" s="23">
        <f t="shared" si="1"/>
        <v>632</v>
      </c>
      <c r="F9" s="24"/>
      <c r="G9" s="18">
        <v>601.7</v>
      </c>
      <c r="H9" s="19"/>
      <c r="I9" s="40">
        <f t="shared" si="0"/>
        <v>0.952056962025317</v>
      </c>
      <c r="J9" s="41"/>
      <c r="K9" s="44">
        <v>2</v>
      </c>
      <c r="L9" s="44">
        <v>2</v>
      </c>
      <c r="M9" s="22" t="s">
        <v>19</v>
      </c>
    </row>
    <row r="10" ht="19" customHeight="1" spans="1:13">
      <c r="A10" s="16"/>
      <c r="B10" s="25" t="s">
        <v>21</v>
      </c>
      <c r="C10" s="21">
        <v>11785</v>
      </c>
      <c r="D10" s="22">
        <v>2542.29</v>
      </c>
      <c r="E10" s="23">
        <f t="shared" si="1"/>
        <v>14327.29</v>
      </c>
      <c r="F10" s="24"/>
      <c r="G10" s="18">
        <v>13685.47</v>
      </c>
      <c r="H10" s="19"/>
      <c r="I10" s="40">
        <f t="shared" si="0"/>
        <v>0.955202972788294</v>
      </c>
      <c r="J10" s="41"/>
      <c r="K10" s="44">
        <v>2</v>
      </c>
      <c r="L10" s="44">
        <v>2</v>
      </c>
      <c r="M10" s="22" t="s">
        <v>19</v>
      </c>
    </row>
    <row r="11" ht="19" customHeight="1" spans="1:13">
      <c r="A11" s="16"/>
      <c r="B11" s="25" t="s">
        <v>22</v>
      </c>
      <c r="C11" s="21">
        <v>3297</v>
      </c>
      <c r="D11" s="22">
        <v>69062.75</v>
      </c>
      <c r="E11" s="23">
        <f t="shared" si="1"/>
        <v>72359.75</v>
      </c>
      <c r="F11" s="24"/>
      <c r="G11" s="18">
        <v>55250.12</v>
      </c>
      <c r="H11" s="19"/>
      <c r="I11" s="40">
        <f t="shared" si="0"/>
        <v>0.763547690532375</v>
      </c>
      <c r="J11" s="41"/>
      <c r="K11" s="44">
        <v>2</v>
      </c>
      <c r="L11" s="44">
        <v>1</v>
      </c>
      <c r="M11" s="22" t="s">
        <v>19</v>
      </c>
    </row>
    <row r="12" ht="19" customHeight="1" spans="1:13">
      <c r="A12" s="26"/>
      <c r="B12" s="25" t="s">
        <v>23</v>
      </c>
      <c r="C12" s="21">
        <v>0</v>
      </c>
      <c r="D12" s="22">
        <v>5980</v>
      </c>
      <c r="E12" s="23">
        <f t="shared" si="1"/>
        <v>5980</v>
      </c>
      <c r="F12" s="24"/>
      <c r="G12" s="18">
        <v>4923.18</v>
      </c>
      <c r="H12" s="19"/>
      <c r="I12" s="40">
        <f t="shared" si="0"/>
        <v>0.823274247491639</v>
      </c>
      <c r="J12" s="41"/>
      <c r="K12" s="44">
        <v>2</v>
      </c>
      <c r="L12" s="44">
        <v>1</v>
      </c>
      <c r="M12" s="22" t="s">
        <v>19</v>
      </c>
    </row>
    <row r="13" s="2" customFormat="1" ht="40.5" spans="1:13">
      <c r="A13" s="10" t="s">
        <v>24</v>
      </c>
      <c r="B13" s="10" t="s">
        <v>25</v>
      </c>
      <c r="C13" s="27" t="s">
        <v>24</v>
      </c>
      <c r="D13" s="27" t="s">
        <v>26</v>
      </c>
      <c r="E13" s="27" t="s">
        <v>27</v>
      </c>
      <c r="F13" s="27" t="s">
        <v>28</v>
      </c>
      <c r="G13" s="27" t="s">
        <v>29</v>
      </c>
      <c r="H13" s="27" t="s">
        <v>30</v>
      </c>
      <c r="I13" s="27" t="s">
        <v>31</v>
      </c>
      <c r="J13" s="27" t="s">
        <v>12</v>
      </c>
      <c r="K13" s="45" t="s">
        <v>13</v>
      </c>
      <c r="L13" s="45" t="s">
        <v>14</v>
      </c>
      <c r="M13" s="10" t="s">
        <v>15</v>
      </c>
    </row>
    <row r="14" ht="18" customHeight="1" spans="1:13">
      <c r="A14" s="10"/>
      <c r="B14" s="28" t="s">
        <v>32</v>
      </c>
      <c r="C14" s="29" t="s">
        <v>33</v>
      </c>
      <c r="D14" s="30" t="s">
        <v>34</v>
      </c>
      <c r="E14" s="30" t="s">
        <v>35</v>
      </c>
      <c r="F14" s="30" t="s">
        <v>35</v>
      </c>
      <c r="G14" s="31" t="s">
        <v>36</v>
      </c>
      <c r="H14" s="31">
        <v>92667.04</v>
      </c>
      <c r="I14" s="31">
        <v>73858.77</v>
      </c>
      <c r="J14" s="46">
        <f>I14/H14</f>
        <v>0.797033875259208</v>
      </c>
      <c r="K14" s="30">
        <v>2</v>
      </c>
      <c r="L14" s="30">
        <v>2</v>
      </c>
      <c r="M14" s="43" t="s">
        <v>17</v>
      </c>
    </row>
    <row r="15" ht="27" spans="1:13">
      <c r="A15" s="10"/>
      <c r="B15" s="28"/>
      <c r="C15" s="29" t="s">
        <v>37</v>
      </c>
      <c r="D15" s="30" t="s">
        <v>34</v>
      </c>
      <c r="E15" s="30" t="s">
        <v>38</v>
      </c>
      <c r="F15" s="30" t="s">
        <v>38</v>
      </c>
      <c r="G15" s="31"/>
      <c r="H15" s="31"/>
      <c r="I15" s="31"/>
      <c r="J15" s="46"/>
      <c r="K15" s="30">
        <v>2</v>
      </c>
      <c r="L15" s="30">
        <v>2</v>
      </c>
      <c r="M15" s="43" t="s">
        <v>17</v>
      </c>
    </row>
    <row r="16" ht="18" customHeight="1" spans="1:13">
      <c r="A16" s="10"/>
      <c r="B16" s="28"/>
      <c r="C16" s="29" t="s">
        <v>39</v>
      </c>
      <c r="D16" s="30" t="s">
        <v>34</v>
      </c>
      <c r="E16" s="30" t="s">
        <v>40</v>
      </c>
      <c r="F16" s="30" t="s">
        <v>40</v>
      </c>
      <c r="G16" s="31"/>
      <c r="H16" s="31"/>
      <c r="I16" s="31"/>
      <c r="J16" s="46"/>
      <c r="K16" s="30">
        <v>2</v>
      </c>
      <c r="L16" s="30">
        <v>2</v>
      </c>
      <c r="M16" s="43" t="s">
        <v>17</v>
      </c>
    </row>
    <row r="17" ht="18" customHeight="1" spans="1:13">
      <c r="A17" s="10"/>
      <c r="B17" s="28"/>
      <c r="C17" s="29" t="s">
        <v>41</v>
      </c>
      <c r="D17" s="30" t="s">
        <v>34</v>
      </c>
      <c r="E17" s="30" t="s">
        <v>42</v>
      </c>
      <c r="F17" s="30" t="s">
        <v>42</v>
      </c>
      <c r="G17" s="31"/>
      <c r="H17" s="31"/>
      <c r="I17" s="31"/>
      <c r="J17" s="46"/>
      <c r="K17" s="30">
        <v>2</v>
      </c>
      <c r="L17" s="30">
        <v>2</v>
      </c>
      <c r="M17" s="43" t="s">
        <v>17</v>
      </c>
    </row>
    <row r="18" ht="18" customHeight="1" spans="1:13">
      <c r="A18" s="10"/>
      <c r="B18" s="28"/>
      <c r="C18" s="29" t="s">
        <v>43</v>
      </c>
      <c r="D18" s="30" t="s">
        <v>34</v>
      </c>
      <c r="E18" s="30" t="s">
        <v>44</v>
      </c>
      <c r="F18" s="30" t="s">
        <v>44</v>
      </c>
      <c r="G18" s="31"/>
      <c r="H18" s="31"/>
      <c r="I18" s="31"/>
      <c r="J18" s="46"/>
      <c r="K18" s="30">
        <v>3</v>
      </c>
      <c r="L18" s="30">
        <v>3</v>
      </c>
      <c r="M18" s="43" t="s">
        <v>17</v>
      </c>
    </row>
    <row r="19" ht="18" customHeight="1" spans="1:13">
      <c r="A19" s="10"/>
      <c r="B19" s="28" t="s">
        <v>45</v>
      </c>
      <c r="C19" s="29" t="s">
        <v>46</v>
      </c>
      <c r="D19" s="30" t="s">
        <v>34</v>
      </c>
      <c r="E19" s="30" t="s">
        <v>47</v>
      </c>
      <c r="F19" s="30" t="s">
        <v>48</v>
      </c>
      <c r="G19" s="31"/>
      <c r="H19" s="31"/>
      <c r="I19" s="31"/>
      <c r="J19" s="46"/>
      <c r="K19" s="30">
        <v>3</v>
      </c>
      <c r="L19" s="30">
        <v>3</v>
      </c>
      <c r="M19" s="43" t="s">
        <v>17</v>
      </c>
    </row>
    <row r="20" ht="18" customHeight="1" spans="1:13">
      <c r="A20" s="10"/>
      <c r="B20" s="28"/>
      <c r="C20" s="29" t="s">
        <v>49</v>
      </c>
      <c r="D20" s="30" t="s">
        <v>34</v>
      </c>
      <c r="E20" s="30" t="s">
        <v>50</v>
      </c>
      <c r="F20" s="30" t="s">
        <v>51</v>
      </c>
      <c r="G20" s="31"/>
      <c r="H20" s="31"/>
      <c r="I20" s="31"/>
      <c r="J20" s="46"/>
      <c r="K20" s="30">
        <v>3</v>
      </c>
      <c r="L20" s="30">
        <v>3</v>
      </c>
      <c r="M20" s="43" t="s">
        <v>17</v>
      </c>
    </row>
    <row r="21" ht="18" customHeight="1" spans="1:13">
      <c r="A21" s="10"/>
      <c r="B21" s="28"/>
      <c r="C21" s="29" t="s">
        <v>52</v>
      </c>
      <c r="D21" s="30" t="s">
        <v>34</v>
      </c>
      <c r="E21" s="30" t="s">
        <v>53</v>
      </c>
      <c r="F21" s="30" t="s">
        <v>54</v>
      </c>
      <c r="G21" s="31"/>
      <c r="H21" s="31"/>
      <c r="I21" s="31"/>
      <c r="J21" s="46"/>
      <c r="K21" s="30">
        <v>3</v>
      </c>
      <c r="L21" s="30">
        <v>3</v>
      </c>
      <c r="M21" s="43" t="s">
        <v>17</v>
      </c>
    </row>
    <row r="22" ht="18" customHeight="1" spans="1:13">
      <c r="A22" s="10"/>
      <c r="B22" s="28"/>
      <c r="C22" s="29" t="s">
        <v>55</v>
      </c>
      <c r="D22" s="30" t="s">
        <v>34</v>
      </c>
      <c r="E22" s="30" t="s">
        <v>56</v>
      </c>
      <c r="F22" s="30" t="s">
        <v>57</v>
      </c>
      <c r="G22" s="31"/>
      <c r="H22" s="31"/>
      <c r="I22" s="31"/>
      <c r="J22" s="46"/>
      <c r="K22" s="30">
        <v>2</v>
      </c>
      <c r="L22" s="30">
        <v>2</v>
      </c>
      <c r="M22" s="43" t="s">
        <v>17</v>
      </c>
    </row>
    <row r="23" ht="18" customHeight="1" spans="1:13">
      <c r="A23" s="10"/>
      <c r="B23" s="28"/>
      <c r="C23" s="29" t="s">
        <v>58</v>
      </c>
      <c r="D23" s="30" t="s">
        <v>34</v>
      </c>
      <c r="E23" s="30" t="s">
        <v>56</v>
      </c>
      <c r="F23" s="30" t="s">
        <v>57</v>
      </c>
      <c r="G23" s="31"/>
      <c r="H23" s="31"/>
      <c r="I23" s="31"/>
      <c r="J23" s="46"/>
      <c r="K23" s="30">
        <v>2</v>
      </c>
      <c r="L23" s="30">
        <v>2</v>
      </c>
      <c r="M23" s="43" t="s">
        <v>17</v>
      </c>
    </row>
    <row r="24" ht="26" customHeight="1" spans="1:13">
      <c r="A24" s="10"/>
      <c r="B24" s="28"/>
      <c r="C24" s="29" t="s">
        <v>59</v>
      </c>
      <c r="D24" s="30" t="s">
        <v>34</v>
      </c>
      <c r="E24" s="30" t="s">
        <v>60</v>
      </c>
      <c r="F24" s="30" t="s">
        <v>61</v>
      </c>
      <c r="G24" s="31"/>
      <c r="H24" s="31"/>
      <c r="I24" s="31"/>
      <c r="J24" s="46"/>
      <c r="K24" s="30">
        <v>2</v>
      </c>
      <c r="L24" s="30">
        <v>2</v>
      </c>
      <c r="M24" s="43" t="s">
        <v>17</v>
      </c>
    </row>
    <row r="25" ht="29" customHeight="1" spans="1:13">
      <c r="A25" s="10"/>
      <c r="B25" s="28"/>
      <c r="C25" s="29" t="s">
        <v>62</v>
      </c>
      <c r="D25" s="30" t="s">
        <v>34</v>
      </c>
      <c r="E25" s="30" t="s">
        <v>63</v>
      </c>
      <c r="F25" s="30" t="s">
        <v>64</v>
      </c>
      <c r="G25" s="31"/>
      <c r="H25" s="31"/>
      <c r="I25" s="31"/>
      <c r="J25" s="46"/>
      <c r="K25" s="30">
        <v>2</v>
      </c>
      <c r="L25" s="30">
        <v>2</v>
      </c>
      <c r="M25" s="43" t="s">
        <v>17</v>
      </c>
    </row>
    <row r="26" ht="18" customHeight="1" spans="1:13">
      <c r="A26" s="10"/>
      <c r="B26" s="28"/>
      <c r="C26" s="29" t="s">
        <v>65</v>
      </c>
      <c r="D26" s="30" t="s">
        <v>34</v>
      </c>
      <c r="E26" s="30" t="s">
        <v>66</v>
      </c>
      <c r="F26" s="30" t="s">
        <v>67</v>
      </c>
      <c r="G26" s="31"/>
      <c r="H26" s="31"/>
      <c r="I26" s="31"/>
      <c r="J26" s="46"/>
      <c r="K26" s="30">
        <v>2</v>
      </c>
      <c r="L26" s="30">
        <v>2</v>
      </c>
      <c r="M26" s="43" t="s">
        <v>17</v>
      </c>
    </row>
    <row r="27" ht="27" customHeight="1" spans="1:13">
      <c r="A27" s="10"/>
      <c r="B27" s="28"/>
      <c r="C27" s="29" t="s">
        <v>68</v>
      </c>
      <c r="D27" s="30" t="s">
        <v>34</v>
      </c>
      <c r="E27" s="30" t="s">
        <v>69</v>
      </c>
      <c r="F27" s="30" t="s">
        <v>70</v>
      </c>
      <c r="G27" s="31"/>
      <c r="H27" s="31"/>
      <c r="I27" s="31"/>
      <c r="J27" s="46"/>
      <c r="K27" s="30">
        <v>2</v>
      </c>
      <c r="L27" s="30">
        <v>2</v>
      </c>
      <c r="M27" s="43" t="s">
        <v>17</v>
      </c>
    </row>
    <row r="28" ht="30" customHeight="1" spans="1:13">
      <c r="A28" s="10"/>
      <c r="B28" s="28"/>
      <c r="C28" s="29" t="s">
        <v>71</v>
      </c>
      <c r="D28" s="30" t="s">
        <v>72</v>
      </c>
      <c r="E28" s="30" t="s">
        <v>73</v>
      </c>
      <c r="F28" s="30" t="s">
        <v>73</v>
      </c>
      <c r="G28" s="31"/>
      <c r="H28" s="31"/>
      <c r="I28" s="31"/>
      <c r="J28" s="46"/>
      <c r="K28" s="30">
        <v>2</v>
      </c>
      <c r="L28" s="30">
        <v>2</v>
      </c>
      <c r="M28" s="43" t="s">
        <v>17</v>
      </c>
    </row>
    <row r="29" ht="18" customHeight="1" spans="1:13">
      <c r="A29" s="10"/>
      <c r="B29" s="28"/>
      <c r="C29" s="29" t="s">
        <v>74</v>
      </c>
      <c r="D29" s="30" t="s">
        <v>72</v>
      </c>
      <c r="E29" s="30" t="s">
        <v>73</v>
      </c>
      <c r="F29" s="30" t="s">
        <v>73</v>
      </c>
      <c r="G29" s="31"/>
      <c r="H29" s="31"/>
      <c r="I29" s="31"/>
      <c r="J29" s="46"/>
      <c r="K29" s="30">
        <v>2</v>
      </c>
      <c r="L29" s="30">
        <v>2</v>
      </c>
      <c r="M29" s="43" t="s">
        <v>17</v>
      </c>
    </row>
    <row r="30" ht="25" customHeight="1" spans="1:13">
      <c r="A30" s="10" t="s">
        <v>24</v>
      </c>
      <c r="B30" s="28" t="s">
        <v>75</v>
      </c>
      <c r="C30" s="29" t="s">
        <v>76</v>
      </c>
      <c r="D30" s="30" t="s">
        <v>34</v>
      </c>
      <c r="E30" s="30" t="s">
        <v>77</v>
      </c>
      <c r="F30" s="30" t="s">
        <v>78</v>
      </c>
      <c r="G30" s="31"/>
      <c r="H30" s="31"/>
      <c r="I30" s="31"/>
      <c r="J30" s="31"/>
      <c r="K30" s="30">
        <v>2</v>
      </c>
      <c r="L30" s="30">
        <v>2</v>
      </c>
      <c r="M30" s="43" t="s">
        <v>17</v>
      </c>
    </row>
    <row r="31" ht="25" customHeight="1" spans="1:13">
      <c r="A31" s="10"/>
      <c r="B31" s="28"/>
      <c r="C31" s="29" t="s">
        <v>79</v>
      </c>
      <c r="D31" s="30" t="s">
        <v>34</v>
      </c>
      <c r="E31" s="30" t="s">
        <v>80</v>
      </c>
      <c r="F31" s="30" t="s">
        <v>81</v>
      </c>
      <c r="G31" s="31"/>
      <c r="H31" s="31"/>
      <c r="I31" s="31"/>
      <c r="J31" s="31"/>
      <c r="K31" s="30">
        <v>2</v>
      </c>
      <c r="L31" s="30">
        <v>2</v>
      </c>
      <c r="M31" s="43" t="s">
        <v>17</v>
      </c>
    </row>
    <row r="32" ht="25" customHeight="1" spans="1:13">
      <c r="A32" s="10"/>
      <c r="B32" s="28"/>
      <c r="C32" s="29" t="s">
        <v>82</v>
      </c>
      <c r="D32" s="30" t="s">
        <v>34</v>
      </c>
      <c r="E32" s="30" t="s">
        <v>83</v>
      </c>
      <c r="F32" s="30" t="s">
        <v>84</v>
      </c>
      <c r="G32" s="31"/>
      <c r="H32" s="31"/>
      <c r="I32" s="31"/>
      <c r="J32" s="31"/>
      <c r="K32" s="30">
        <v>2</v>
      </c>
      <c r="L32" s="30">
        <v>2</v>
      </c>
      <c r="M32" s="43" t="s">
        <v>17</v>
      </c>
    </row>
    <row r="33" ht="25" customHeight="1" spans="1:13">
      <c r="A33" s="10"/>
      <c r="B33" s="28"/>
      <c r="C33" s="29" t="s">
        <v>85</v>
      </c>
      <c r="D33" s="30" t="s">
        <v>34</v>
      </c>
      <c r="E33" s="30" t="s">
        <v>86</v>
      </c>
      <c r="F33" s="30" t="s">
        <v>87</v>
      </c>
      <c r="G33" s="31"/>
      <c r="H33" s="31"/>
      <c r="I33" s="31"/>
      <c r="J33" s="31"/>
      <c r="K33" s="30">
        <v>2</v>
      </c>
      <c r="L33" s="30">
        <v>2</v>
      </c>
      <c r="M33" s="43" t="s">
        <v>17</v>
      </c>
    </row>
    <row r="34" ht="27" spans="1:13">
      <c r="A34" s="10"/>
      <c r="B34" s="28"/>
      <c r="C34" s="29" t="s">
        <v>88</v>
      </c>
      <c r="D34" s="30" t="s">
        <v>34</v>
      </c>
      <c r="E34" s="30" t="s">
        <v>89</v>
      </c>
      <c r="F34" s="30" t="s">
        <v>90</v>
      </c>
      <c r="G34" s="31"/>
      <c r="H34" s="31"/>
      <c r="I34" s="31"/>
      <c r="J34" s="31"/>
      <c r="K34" s="30">
        <v>2</v>
      </c>
      <c r="L34" s="30">
        <v>2</v>
      </c>
      <c r="M34" s="43" t="s">
        <v>17</v>
      </c>
    </row>
    <row r="35" ht="25" customHeight="1" spans="1:13">
      <c r="A35" s="10"/>
      <c r="B35" s="28"/>
      <c r="C35" s="29" t="s">
        <v>91</v>
      </c>
      <c r="D35" s="30" t="s">
        <v>34</v>
      </c>
      <c r="E35" s="30" t="s">
        <v>92</v>
      </c>
      <c r="F35" s="30" t="s">
        <v>93</v>
      </c>
      <c r="G35" s="31"/>
      <c r="H35" s="31"/>
      <c r="I35" s="31"/>
      <c r="J35" s="31"/>
      <c r="K35" s="30">
        <v>2</v>
      </c>
      <c r="L35" s="30">
        <v>2</v>
      </c>
      <c r="M35" s="43" t="s">
        <v>17</v>
      </c>
    </row>
    <row r="36" ht="25" customHeight="1" spans="1:13">
      <c r="A36" s="10"/>
      <c r="B36" s="28"/>
      <c r="C36" s="29" t="s">
        <v>94</v>
      </c>
      <c r="D36" s="30" t="s">
        <v>34</v>
      </c>
      <c r="E36" s="30" t="s">
        <v>95</v>
      </c>
      <c r="F36" s="30" t="s">
        <v>96</v>
      </c>
      <c r="G36" s="31"/>
      <c r="H36" s="31"/>
      <c r="I36" s="31"/>
      <c r="J36" s="31"/>
      <c r="K36" s="30">
        <v>2</v>
      </c>
      <c r="L36" s="30">
        <v>2</v>
      </c>
      <c r="M36" s="43" t="s">
        <v>17</v>
      </c>
    </row>
    <row r="37" ht="25" customHeight="1" spans="1:13">
      <c r="A37" s="10"/>
      <c r="B37" s="28"/>
      <c r="C37" s="29" t="s">
        <v>97</v>
      </c>
      <c r="D37" s="30" t="s">
        <v>34</v>
      </c>
      <c r="E37" s="30" t="s">
        <v>98</v>
      </c>
      <c r="F37" s="30" t="s">
        <v>99</v>
      </c>
      <c r="G37" s="31"/>
      <c r="H37" s="31"/>
      <c r="I37" s="31"/>
      <c r="J37" s="31"/>
      <c r="K37" s="30">
        <v>2</v>
      </c>
      <c r="L37" s="30">
        <v>2</v>
      </c>
      <c r="M37" s="43" t="s">
        <v>17</v>
      </c>
    </row>
    <row r="38" ht="25" customHeight="1" spans="1:13">
      <c r="A38" s="10"/>
      <c r="B38" s="28"/>
      <c r="C38" s="29" t="s">
        <v>100</v>
      </c>
      <c r="D38" s="30" t="s">
        <v>34</v>
      </c>
      <c r="E38" s="30" t="s">
        <v>95</v>
      </c>
      <c r="F38" s="30" t="s">
        <v>101</v>
      </c>
      <c r="G38" s="31"/>
      <c r="H38" s="31"/>
      <c r="I38" s="31"/>
      <c r="J38" s="31"/>
      <c r="K38" s="30">
        <v>2</v>
      </c>
      <c r="L38" s="30">
        <v>2</v>
      </c>
      <c r="M38" s="43" t="s">
        <v>17</v>
      </c>
    </row>
    <row r="39" ht="25" customHeight="1" spans="1:13">
      <c r="A39" s="10"/>
      <c r="B39" s="28"/>
      <c r="C39" s="29" t="s">
        <v>102</v>
      </c>
      <c r="D39" s="30" t="s">
        <v>34</v>
      </c>
      <c r="E39" s="30" t="s">
        <v>98</v>
      </c>
      <c r="F39" s="30" t="s">
        <v>103</v>
      </c>
      <c r="G39" s="31"/>
      <c r="H39" s="31"/>
      <c r="I39" s="31"/>
      <c r="J39" s="31"/>
      <c r="K39" s="30">
        <v>2</v>
      </c>
      <c r="L39" s="30">
        <v>2</v>
      </c>
      <c r="M39" s="43" t="s">
        <v>17</v>
      </c>
    </row>
    <row r="40" ht="25" customHeight="1" spans="1:13">
      <c r="A40" s="10"/>
      <c r="B40" s="28"/>
      <c r="C40" s="29" t="s">
        <v>104</v>
      </c>
      <c r="D40" s="30" t="s">
        <v>34</v>
      </c>
      <c r="E40" s="30" t="s">
        <v>105</v>
      </c>
      <c r="F40" s="30" t="s">
        <v>106</v>
      </c>
      <c r="G40" s="31"/>
      <c r="H40" s="31"/>
      <c r="I40" s="31"/>
      <c r="J40" s="31"/>
      <c r="K40" s="30">
        <v>2</v>
      </c>
      <c r="L40" s="30">
        <v>2</v>
      </c>
      <c r="M40" s="43" t="s">
        <v>17</v>
      </c>
    </row>
    <row r="41" ht="27" spans="1:13">
      <c r="A41" s="10"/>
      <c r="B41" s="28"/>
      <c r="C41" s="29" t="s">
        <v>107</v>
      </c>
      <c r="D41" s="30" t="s">
        <v>34</v>
      </c>
      <c r="E41" s="30" t="s">
        <v>108</v>
      </c>
      <c r="F41" s="30" t="s">
        <v>109</v>
      </c>
      <c r="G41" s="31"/>
      <c r="H41" s="31"/>
      <c r="I41" s="31"/>
      <c r="J41" s="31"/>
      <c r="K41" s="30">
        <v>2</v>
      </c>
      <c r="L41" s="30">
        <v>2</v>
      </c>
      <c r="M41" s="43" t="s">
        <v>17</v>
      </c>
    </row>
    <row r="42" ht="27" spans="1:13">
      <c r="A42" s="10"/>
      <c r="B42" s="28"/>
      <c r="C42" s="29" t="s">
        <v>110</v>
      </c>
      <c r="D42" s="30" t="s">
        <v>34</v>
      </c>
      <c r="E42" s="30" t="s">
        <v>111</v>
      </c>
      <c r="F42" s="30" t="s">
        <v>111</v>
      </c>
      <c r="G42" s="31"/>
      <c r="H42" s="31"/>
      <c r="I42" s="31"/>
      <c r="J42" s="31"/>
      <c r="K42" s="30">
        <v>2</v>
      </c>
      <c r="L42" s="30">
        <v>2</v>
      </c>
      <c r="M42" s="43" t="s">
        <v>17</v>
      </c>
    </row>
    <row r="43" ht="27" spans="1:13">
      <c r="A43" s="10"/>
      <c r="B43" s="28"/>
      <c r="C43" s="29" t="s">
        <v>112</v>
      </c>
      <c r="D43" s="30" t="s">
        <v>34</v>
      </c>
      <c r="E43" s="30" t="s">
        <v>113</v>
      </c>
      <c r="F43" s="30" t="s">
        <v>113</v>
      </c>
      <c r="G43" s="31"/>
      <c r="H43" s="31"/>
      <c r="I43" s="31"/>
      <c r="J43" s="31"/>
      <c r="K43" s="30">
        <v>2</v>
      </c>
      <c r="L43" s="30">
        <v>2</v>
      </c>
      <c r="M43" s="43" t="s">
        <v>17</v>
      </c>
    </row>
    <row r="44" ht="25" customHeight="1" spans="1:13">
      <c r="A44" s="10"/>
      <c r="B44" s="28"/>
      <c r="C44" s="29" t="s">
        <v>114</v>
      </c>
      <c r="D44" s="30" t="s">
        <v>34</v>
      </c>
      <c r="E44" s="30" t="s">
        <v>115</v>
      </c>
      <c r="F44" s="30" t="s">
        <v>116</v>
      </c>
      <c r="G44" s="31"/>
      <c r="H44" s="31"/>
      <c r="I44" s="31"/>
      <c r="J44" s="31"/>
      <c r="K44" s="30">
        <v>2</v>
      </c>
      <c r="L44" s="30">
        <v>2</v>
      </c>
      <c r="M44" s="43" t="s">
        <v>17</v>
      </c>
    </row>
    <row r="45" ht="25" customHeight="1" spans="1:13">
      <c r="A45" s="10"/>
      <c r="B45" s="28"/>
      <c r="C45" s="29" t="s">
        <v>117</v>
      </c>
      <c r="D45" s="30" t="s">
        <v>34</v>
      </c>
      <c r="E45" s="30" t="s">
        <v>118</v>
      </c>
      <c r="F45" s="30" t="s">
        <v>118</v>
      </c>
      <c r="G45" s="31"/>
      <c r="H45" s="31"/>
      <c r="I45" s="31"/>
      <c r="J45" s="31"/>
      <c r="K45" s="30">
        <v>2</v>
      </c>
      <c r="L45" s="30">
        <v>2</v>
      </c>
      <c r="M45" s="43" t="s">
        <v>17</v>
      </c>
    </row>
    <row r="46" ht="25" customHeight="1" spans="1:13">
      <c r="A46" s="10"/>
      <c r="B46" s="28"/>
      <c r="C46" s="29" t="s">
        <v>119</v>
      </c>
      <c r="D46" s="30" t="s">
        <v>34</v>
      </c>
      <c r="E46" s="30" t="s">
        <v>120</v>
      </c>
      <c r="F46" s="30" t="s">
        <v>121</v>
      </c>
      <c r="G46" s="31"/>
      <c r="H46" s="31"/>
      <c r="I46" s="31"/>
      <c r="J46" s="31"/>
      <c r="K46" s="30">
        <v>2</v>
      </c>
      <c r="L46" s="30">
        <v>2</v>
      </c>
      <c r="M46" s="43" t="s">
        <v>17</v>
      </c>
    </row>
    <row r="47" ht="25" customHeight="1" spans="1:13">
      <c r="A47" s="14" t="s">
        <v>24</v>
      </c>
      <c r="B47" s="32" t="s">
        <v>122</v>
      </c>
      <c r="C47" s="29" t="s">
        <v>123</v>
      </c>
      <c r="D47" s="30" t="s">
        <v>34</v>
      </c>
      <c r="E47" s="30" t="s">
        <v>64</v>
      </c>
      <c r="F47" s="30" t="s">
        <v>64</v>
      </c>
      <c r="G47" s="31"/>
      <c r="H47" s="31"/>
      <c r="I47" s="31"/>
      <c r="J47" s="31"/>
      <c r="K47" s="30">
        <v>2</v>
      </c>
      <c r="L47" s="30">
        <v>2</v>
      </c>
      <c r="M47" s="43" t="s">
        <v>17</v>
      </c>
    </row>
    <row r="48" ht="25" customHeight="1" spans="1:13">
      <c r="A48" s="16"/>
      <c r="B48" s="33"/>
      <c r="C48" s="29" t="s">
        <v>124</v>
      </c>
      <c r="D48" s="30" t="s">
        <v>34</v>
      </c>
      <c r="E48" s="30" t="s">
        <v>125</v>
      </c>
      <c r="F48" s="30" t="s">
        <v>125</v>
      </c>
      <c r="G48" s="31"/>
      <c r="H48" s="31"/>
      <c r="I48" s="31"/>
      <c r="J48" s="31"/>
      <c r="K48" s="30">
        <v>2</v>
      </c>
      <c r="L48" s="30">
        <v>2</v>
      </c>
      <c r="M48" s="43" t="s">
        <v>17</v>
      </c>
    </row>
    <row r="49" ht="27" spans="1:13">
      <c r="A49" s="16"/>
      <c r="B49" s="33"/>
      <c r="C49" s="29" t="s">
        <v>126</v>
      </c>
      <c r="D49" s="30" t="s">
        <v>34</v>
      </c>
      <c r="E49" s="30" t="s">
        <v>127</v>
      </c>
      <c r="F49" s="30" t="s">
        <v>127</v>
      </c>
      <c r="G49" s="31"/>
      <c r="H49" s="31"/>
      <c r="I49" s="31"/>
      <c r="J49" s="31"/>
      <c r="K49" s="30">
        <v>2</v>
      </c>
      <c r="L49" s="30">
        <v>2</v>
      </c>
      <c r="M49" s="43" t="s">
        <v>17</v>
      </c>
    </row>
    <row r="50" ht="32" customHeight="1" spans="1:13">
      <c r="A50" s="16"/>
      <c r="B50" s="33"/>
      <c r="C50" s="29" t="s">
        <v>128</v>
      </c>
      <c r="D50" s="30" t="s">
        <v>34</v>
      </c>
      <c r="E50" s="30" t="s">
        <v>129</v>
      </c>
      <c r="F50" s="30" t="s">
        <v>64</v>
      </c>
      <c r="G50" s="31"/>
      <c r="H50" s="31"/>
      <c r="I50" s="31"/>
      <c r="J50" s="31"/>
      <c r="K50" s="30">
        <v>2</v>
      </c>
      <c r="L50" s="30">
        <v>2</v>
      </c>
      <c r="M50" s="43" t="s">
        <v>17</v>
      </c>
    </row>
    <row r="51" ht="27" spans="1:13">
      <c r="A51" s="16"/>
      <c r="B51" s="33"/>
      <c r="C51" s="29" t="s">
        <v>130</v>
      </c>
      <c r="D51" s="30" t="s">
        <v>34</v>
      </c>
      <c r="E51" s="30" t="s">
        <v>56</v>
      </c>
      <c r="F51" s="30" t="s">
        <v>57</v>
      </c>
      <c r="G51" s="31"/>
      <c r="H51" s="31"/>
      <c r="I51" s="31"/>
      <c r="J51" s="31"/>
      <c r="K51" s="30">
        <v>2</v>
      </c>
      <c r="L51" s="30">
        <v>2</v>
      </c>
      <c r="M51" s="43" t="s">
        <v>17</v>
      </c>
    </row>
    <row r="52" ht="25" customHeight="1" spans="1:13">
      <c r="A52" s="16"/>
      <c r="B52" s="33"/>
      <c r="C52" s="29" t="s">
        <v>131</v>
      </c>
      <c r="D52" s="30" t="s">
        <v>34</v>
      </c>
      <c r="E52" s="30" t="s">
        <v>132</v>
      </c>
      <c r="F52" s="30" t="s">
        <v>133</v>
      </c>
      <c r="G52" s="31"/>
      <c r="H52" s="31"/>
      <c r="I52" s="31"/>
      <c r="J52" s="31"/>
      <c r="K52" s="30">
        <v>2</v>
      </c>
      <c r="L52" s="30">
        <v>2</v>
      </c>
      <c r="M52" s="43" t="s">
        <v>17</v>
      </c>
    </row>
    <row r="53" ht="25" customHeight="1" spans="1:13">
      <c r="A53" s="16"/>
      <c r="B53" s="33"/>
      <c r="C53" s="29" t="s">
        <v>134</v>
      </c>
      <c r="D53" s="30" t="s">
        <v>34</v>
      </c>
      <c r="E53" s="30" t="s">
        <v>135</v>
      </c>
      <c r="F53" s="30" t="s">
        <v>136</v>
      </c>
      <c r="G53" s="31"/>
      <c r="H53" s="31"/>
      <c r="I53" s="31"/>
      <c r="J53" s="31"/>
      <c r="K53" s="30">
        <v>2</v>
      </c>
      <c r="L53" s="30">
        <v>2</v>
      </c>
      <c r="M53" s="43" t="s">
        <v>17</v>
      </c>
    </row>
    <row r="54" ht="25" customHeight="1" spans="1:13">
      <c r="A54" s="16"/>
      <c r="B54" s="33"/>
      <c r="C54" s="29" t="s">
        <v>137</v>
      </c>
      <c r="D54" s="30" t="s">
        <v>34</v>
      </c>
      <c r="E54" s="30" t="s">
        <v>56</v>
      </c>
      <c r="F54" s="30" t="s">
        <v>57</v>
      </c>
      <c r="G54" s="31"/>
      <c r="H54" s="31"/>
      <c r="I54" s="31"/>
      <c r="J54" s="31"/>
      <c r="K54" s="30">
        <v>2</v>
      </c>
      <c r="L54" s="30">
        <v>2</v>
      </c>
      <c r="M54" s="43" t="s">
        <v>17</v>
      </c>
    </row>
    <row r="55" ht="25" customHeight="1" spans="1:13">
      <c r="A55" s="16"/>
      <c r="B55" s="33"/>
      <c r="C55" s="29" t="s">
        <v>138</v>
      </c>
      <c r="D55" s="30" t="s">
        <v>34</v>
      </c>
      <c r="E55" s="30" t="s">
        <v>139</v>
      </c>
      <c r="F55" s="30" t="s">
        <v>140</v>
      </c>
      <c r="G55" s="31"/>
      <c r="H55" s="31"/>
      <c r="I55" s="31"/>
      <c r="J55" s="31"/>
      <c r="K55" s="30">
        <v>2</v>
      </c>
      <c r="L55" s="30">
        <v>2</v>
      </c>
      <c r="M55" s="43" t="s">
        <v>17</v>
      </c>
    </row>
    <row r="56" ht="25" customHeight="1" spans="1:13">
      <c r="A56" s="16"/>
      <c r="B56" s="33"/>
      <c r="C56" s="34" t="s">
        <v>141</v>
      </c>
      <c r="D56" s="35" t="s">
        <v>34</v>
      </c>
      <c r="E56" s="30" t="s">
        <v>142</v>
      </c>
      <c r="F56" s="30" t="s">
        <v>143</v>
      </c>
      <c r="G56" s="31"/>
      <c r="H56" s="31"/>
      <c r="I56" s="31"/>
      <c r="J56" s="31"/>
      <c r="K56" s="30">
        <v>2</v>
      </c>
      <c r="L56" s="30">
        <v>2</v>
      </c>
      <c r="M56" s="43" t="s">
        <v>17</v>
      </c>
    </row>
    <row r="57" ht="26" customHeight="1" spans="1:13">
      <c r="A57" s="14" t="s">
        <v>14</v>
      </c>
      <c r="B57" s="28"/>
      <c r="C57" s="29"/>
      <c r="D57" s="30"/>
      <c r="E57" s="30"/>
      <c r="F57" s="30"/>
      <c r="G57" s="31"/>
      <c r="H57" s="31"/>
      <c r="I57" s="31"/>
      <c r="J57" s="31"/>
      <c r="K57" s="30">
        <f>SUM(K14:K56)</f>
        <v>90</v>
      </c>
      <c r="L57" s="30">
        <f>SUM(L14:L56)</f>
        <v>90</v>
      </c>
      <c r="M57" s="43"/>
    </row>
    <row r="58" ht="75" customHeight="1" spans="1:13">
      <c r="A58" s="36" t="s">
        <v>144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</sheetData>
  <mergeCells count="47">
    <mergeCell ref="A2:M2"/>
    <mergeCell ref="A3:M3"/>
    <mergeCell ref="B5:F5"/>
    <mergeCell ref="G5:H5"/>
    <mergeCell ref="I5:M5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E11:F11"/>
    <mergeCell ref="G11:H11"/>
    <mergeCell ref="I11:J11"/>
    <mergeCell ref="E12:F12"/>
    <mergeCell ref="G12:H12"/>
    <mergeCell ref="I12:J12"/>
    <mergeCell ref="A58:M58"/>
    <mergeCell ref="A6:A12"/>
    <mergeCell ref="A13:A29"/>
    <mergeCell ref="A30:A46"/>
    <mergeCell ref="A47:A56"/>
    <mergeCell ref="B14:B18"/>
    <mergeCell ref="B19:B29"/>
    <mergeCell ref="B30:B46"/>
    <mergeCell ref="B47:B56"/>
    <mergeCell ref="G14:G29"/>
    <mergeCell ref="G30:G46"/>
    <mergeCell ref="G47:G56"/>
    <mergeCell ref="H14:H29"/>
    <mergeCell ref="H30:H46"/>
    <mergeCell ref="H47:H56"/>
    <mergeCell ref="I14:I29"/>
    <mergeCell ref="I30:I46"/>
    <mergeCell ref="I47:I56"/>
    <mergeCell ref="J14:J29"/>
    <mergeCell ref="J30:J46"/>
    <mergeCell ref="J47:J56"/>
  </mergeCells>
  <printOptions horizontalCentered="1"/>
  <pageMargins left="0.196527777777778" right="0.196527777777778" top="0.432638888888889" bottom="0.590277777777778" header="0.298611111111111" footer="0.298611111111111"/>
  <pageSetup paperSize="9" scale="83" fitToHeight="0" orientation="landscape" horizontalDpi="600"/>
  <headerFooter>
    <oddFooter>&amp;C第 &amp;P 页，共 &amp;N 页</oddFooter>
  </headerFooter>
  <rowBreaks count="3" manualBreakCount="3">
    <brk id="29" max="16383" man="1"/>
    <brk id="46" max="16383" man="1"/>
    <brk id="81" max="16383" man="1"/>
  </rowBreaks>
  <ignoredErrors>
    <ignoredError sqref="F56 E28:F29 F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Emery</dc:creator>
  <cp:lastModifiedBy>巧蓉</cp:lastModifiedBy>
  <dcterms:created xsi:type="dcterms:W3CDTF">2021-05-26T01:48:00Z</dcterms:created>
  <dcterms:modified xsi:type="dcterms:W3CDTF">2024-11-06T08:25:06Z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778C64C917B74A1EB683AF9213F2740A</vt:lpwstr>
  </property>
  <property fmtid="{D5CDD505-2E9C-101B-9397-08002B2CF9AE}" pid="3" name="KSOProductBuildVer">
    <vt:lpwstr>2052-12.1.0.18608</vt:lpwstr>
  </property>
</Properties>
</file>