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商业" sheetId="1" r:id="rId1"/>
  </sheets>
  <calcPr calcId="144525"/>
</workbook>
</file>

<file path=xl/sharedStrings.xml><?xml version="1.0" encoding="utf-8"?>
<sst xmlns="http://schemas.openxmlformats.org/spreadsheetml/2006/main" count="42" uniqueCount="25">
  <si>
    <t>附件1：天地雅园公开招租资产清单</t>
  </si>
  <si>
    <t>标的</t>
  </si>
  <si>
    <t>坐落</t>
  </si>
  <si>
    <t>面积
（㎡）</t>
  </si>
  <si>
    <t>租赁
用途</t>
  </si>
  <si>
    <t>评估价
(元/月·㎡)</t>
  </si>
  <si>
    <r>
      <rPr>
        <b/>
        <sz val="11"/>
        <color theme="1"/>
        <rFont val="仿宋"/>
        <charset val="134"/>
      </rPr>
      <t xml:space="preserve">竞租
起始价
</t>
    </r>
    <r>
      <rPr>
        <b/>
        <sz val="10"/>
        <color theme="1"/>
        <rFont val="仿宋"/>
        <charset val="134"/>
      </rPr>
      <t>（元/月）</t>
    </r>
  </si>
  <si>
    <r>
      <rPr>
        <b/>
        <sz val="11"/>
        <rFont val="仿宋"/>
        <charset val="134"/>
      </rPr>
      <t xml:space="preserve">租期
</t>
    </r>
    <r>
      <rPr>
        <b/>
        <sz val="10"/>
        <rFont val="仿宋"/>
        <charset val="134"/>
      </rPr>
      <t>（年）</t>
    </r>
  </si>
  <si>
    <t>租金
递增</t>
  </si>
  <si>
    <r>
      <rPr>
        <b/>
        <sz val="11"/>
        <rFont val="仿宋"/>
        <charset val="134"/>
      </rPr>
      <t xml:space="preserve">免租金
装修期
</t>
    </r>
    <r>
      <rPr>
        <b/>
        <sz val="10"/>
        <rFont val="仿宋"/>
        <charset val="134"/>
      </rPr>
      <t>（月）*</t>
    </r>
  </si>
  <si>
    <r>
      <rPr>
        <b/>
        <sz val="11"/>
        <rFont val="仿宋"/>
        <charset val="134"/>
      </rPr>
      <t>竞租
保证金</t>
    </r>
    <r>
      <rPr>
        <b/>
        <sz val="10"/>
        <rFont val="仿宋"/>
        <charset val="134"/>
      </rPr>
      <t>（元）</t>
    </r>
  </si>
  <si>
    <r>
      <rPr>
        <b/>
        <sz val="11"/>
        <rFont val="仿宋"/>
        <charset val="134"/>
      </rPr>
      <t>最低
加价幅度</t>
    </r>
    <r>
      <rPr>
        <b/>
        <sz val="10"/>
        <rFont val="仿宋"/>
        <charset val="134"/>
      </rPr>
      <t>（元）</t>
    </r>
  </si>
  <si>
    <t>是否有
优先承
租权人</t>
  </si>
  <si>
    <t>湖里区墩岭路81-103号</t>
  </si>
  <si>
    <t>商业店面</t>
  </si>
  <si>
    <t>/</t>
  </si>
  <si>
    <t>否</t>
  </si>
  <si>
    <t>湖里区墩岭路75-102号、77-101号</t>
  </si>
  <si>
    <t>前4年不递增，自第5年开始递增3%</t>
  </si>
  <si>
    <t>湖里区墩岭路77-102-2号(架空层)</t>
  </si>
  <si>
    <t>湖里区墩岭路81-102号</t>
  </si>
  <si>
    <t>湖里区墩岭路83-101号</t>
  </si>
  <si>
    <t>湖里区墩岭路83-102号</t>
  </si>
  <si>
    <t>湖里区墩岭路83-103号</t>
  </si>
  <si>
    <t>关于免租金装修期的说明：本次公开招租设置免租金装修期是基于承租人有装修需求，若承租人有装修需求，则给予相应的免租金装修期，否则，无免租金装修期。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</si>
</sst>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color theme="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theme="1"/>
      <name val="仿宋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商业"/>
  <dimension ref="A1:L133"/>
  <sheetViews>
    <sheetView tabSelected="1" workbookViewId="0">
      <pane ySplit="2" topLeftCell="A3" activePane="bottomLeft" state="frozen"/>
      <selection/>
      <selection pane="bottomLeft" activeCell="O12" sqref="O12"/>
    </sheetView>
  </sheetViews>
  <sheetFormatPr defaultColWidth="14" defaultRowHeight="18" customHeight="1"/>
  <cols>
    <col min="1" max="1" width="5.57142857142857" style="2" customWidth="1"/>
    <col min="2" max="2" width="29" style="3" customWidth="1"/>
    <col min="3" max="3" width="9" style="2" customWidth="1"/>
    <col min="4" max="4" width="10.4285714285714" style="2" customWidth="1"/>
    <col min="5" max="5" width="10.4285714285714" style="2" hidden="1" customWidth="1"/>
    <col min="6" max="6" width="10.1428571428571" style="2" customWidth="1"/>
    <col min="7" max="7" width="9.14285714285714" style="2" customWidth="1"/>
    <col min="8" max="8" width="18.2857142857143" style="2" customWidth="1"/>
    <col min="9" max="9" width="10.4285714285714" style="2" customWidth="1"/>
    <col min="10" max="10" width="10.5714285714286" style="2" customWidth="1"/>
    <col min="11" max="11" width="11.8571428571429" style="2" customWidth="1"/>
    <col min="12" max="12" width="10.8571428571429" style="2" customWidth="1"/>
    <col min="13" max="13" width="10.4285714285714" style="4" customWidth="1"/>
    <col min="14" max="16384" width="14" style="4"/>
  </cols>
  <sheetData>
    <row r="1" ht="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0.5" spans="1:12">
      <c r="A2" s="6" t="s">
        <v>1</v>
      </c>
      <c r="B2" s="7" t="s">
        <v>2</v>
      </c>
      <c r="C2" s="7" t="s">
        <v>3</v>
      </c>
      <c r="D2" s="7" t="s">
        <v>4</v>
      </c>
      <c r="E2" s="11" t="s">
        <v>5</v>
      </c>
      <c r="F2" s="11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30" customHeight="1" spans="1:12">
      <c r="A3" s="8">
        <v>1</v>
      </c>
      <c r="B3" s="9" t="s">
        <v>13</v>
      </c>
      <c r="C3" s="8">
        <v>40.69</v>
      </c>
      <c r="D3" s="8" t="s">
        <v>14</v>
      </c>
      <c r="E3" s="8">
        <v>50</v>
      </c>
      <c r="F3" s="8">
        <f>ROUNDUP(C3*E3/10,0)*10</f>
        <v>2040</v>
      </c>
      <c r="G3" s="12">
        <v>3</v>
      </c>
      <c r="H3" s="13" t="s">
        <v>15</v>
      </c>
      <c r="I3" s="8">
        <v>2</v>
      </c>
      <c r="J3" s="8">
        <f>F3*3</f>
        <v>6120</v>
      </c>
      <c r="K3" s="8">
        <f>ROUND(F3*0.02/10,0)*10</f>
        <v>40</v>
      </c>
      <c r="L3" s="8" t="s">
        <v>16</v>
      </c>
    </row>
    <row r="4" ht="30" customHeight="1" spans="1:12">
      <c r="A4" s="8">
        <v>2</v>
      </c>
      <c r="B4" s="9" t="s">
        <v>17</v>
      </c>
      <c r="C4" s="8">
        <v>373.41</v>
      </c>
      <c r="D4" s="8" t="s">
        <v>14</v>
      </c>
      <c r="E4" s="8">
        <v>50</v>
      </c>
      <c r="F4" s="8">
        <f t="shared" ref="F4:F10" si="0">ROUNDUP(C4*E4/10,0)*10</f>
        <v>18680</v>
      </c>
      <c r="G4" s="12">
        <v>5</v>
      </c>
      <c r="H4" s="13" t="s">
        <v>18</v>
      </c>
      <c r="I4" s="8">
        <v>3</v>
      </c>
      <c r="J4" s="8">
        <f t="shared" ref="J4:J10" si="1">F4*3</f>
        <v>56040</v>
      </c>
      <c r="K4" s="8">
        <f>ROUND(F4*0.02/100,0)*100</f>
        <v>400</v>
      </c>
      <c r="L4" s="8" t="s">
        <v>16</v>
      </c>
    </row>
    <row r="5" ht="30" customHeight="1" spans="1:12">
      <c r="A5" s="8">
        <v>3</v>
      </c>
      <c r="B5" s="9" t="s">
        <v>19</v>
      </c>
      <c r="C5" s="8">
        <v>104.26</v>
      </c>
      <c r="D5" s="8" t="s">
        <v>14</v>
      </c>
      <c r="E5" s="8">
        <v>50</v>
      </c>
      <c r="F5" s="8">
        <f t="shared" si="0"/>
        <v>5220</v>
      </c>
      <c r="G5" s="12">
        <v>3</v>
      </c>
      <c r="H5" s="13" t="s">
        <v>15</v>
      </c>
      <c r="I5" s="8">
        <v>2</v>
      </c>
      <c r="J5" s="8">
        <f t="shared" si="1"/>
        <v>15660</v>
      </c>
      <c r="K5" s="8">
        <f>ROUND(F5*0.02/10,0)*10</f>
        <v>100</v>
      </c>
      <c r="L5" s="8" t="s">
        <v>16</v>
      </c>
    </row>
    <row r="6" ht="30" customHeight="1" spans="1:12">
      <c r="A6" s="8">
        <v>4</v>
      </c>
      <c r="B6" s="9" t="s">
        <v>20</v>
      </c>
      <c r="C6" s="8">
        <v>47.66</v>
      </c>
      <c r="D6" s="8" t="s">
        <v>14</v>
      </c>
      <c r="E6" s="8">
        <v>50</v>
      </c>
      <c r="F6" s="8">
        <f t="shared" si="0"/>
        <v>2390</v>
      </c>
      <c r="G6" s="12">
        <v>3</v>
      </c>
      <c r="H6" s="13" t="s">
        <v>15</v>
      </c>
      <c r="I6" s="8">
        <v>2</v>
      </c>
      <c r="J6" s="8">
        <f t="shared" si="1"/>
        <v>7170</v>
      </c>
      <c r="K6" s="8">
        <f>ROUND(F6*0.02/10,0)*10</f>
        <v>50</v>
      </c>
      <c r="L6" s="8" t="s">
        <v>16</v>
      </c>
    </row>
    <row r="7" ht="30" customHeight="1" spans="1:12">
      <c r="A7" s="8">
        <v>5</v>
      </c>
      <c r="B7" s="9" t="s">
        <v>21</v>
      </c>
      <c r="C7" s="8">
        <v>48.46</v>
      </c>
      <c r="D7" s="8" t="s">
        <v>14</v>
      </c>
      <c r="E7" s="8">
        <v>50</v>
      </c>
      <c r="F7" s="8">
        <f t="shared" si="0"/>
        <v>2430</v>
      </c>
      <c r="G7" s="12">
        <v>3</v>
      </c>
      <c r="H7" s="13" t="s">
        <v>15</v>
      </c>
      <c r="I7" s="8">
        <v>2</v>
      </c>
      <c r="J7" s="8">
        <f t="shared" si="1"/>
        <v>7290</v>
      </c>
      <c r="K7" s="8">
        <f>ROUND(F7*0.02/10,0)*10</f>
        <v>50</v>
      </c>
      <c r="L7" s="8" t="s">
        <v>16</v>
      </c>
    </row>
    <row r="8" ht="30" customHeight="1" spans="1:12">
      <c r="A8" s="8">
        <v>6</v>
      </c>
      <c r="B8" s="9" t="s">
        <v>22</v>
      </c>
      <c r="C8" s="8">
        <v>78.9</v>
      </c>
      <c r="D8" s="8" t="s">
        <v>14</v>
      </c>
      <c r="E8" s="8">
        <v>50</v>
      </c>
      <c r="F8" s="8">
        <f t="shared" si="0"/>
        <v>3950</v>
      </c>
      <c r="G8" s="12">
        <v>3</v>
      </c>
      <c r="H8" s="13" t="s">
        <v>15</v>
      </c>
      <c r="I8" s="8">
        <v>2</v>
      </c>
      <c r="J8" s="8">
        <f t="shared" si="1"/>
        <v>11850</v>
      </c>
      <c r="K8" s="8">
        <f>ROUND(F8*0.02/10,0)*10</f>
        <v>80</v>
      </c>
      <c r="L8" s="8" t="s">
        <v>16</v>
      </c>
    </row>
    <row r="9" ht="30" customHeight="1" spans="1:12">
      <c r="A9" s="8">
        <v>7</v>
      </c>
      <c r="B9" s="9" t="s">
        <v>23</v>
      </c>
      <c r="C9" s="8">
        <v>139.33</v>
      </c>
      <c r="D9" s="8" t="s">
        <v>14</v>
      </c>
      <c r="E9" s="8">
        <v>50</v>
      </c>
      <c r="F9" s="8">
        <f t="shared" si="0"/>
        <v>6970</v>
      </c>
      <c r="G9" s="12">
        <v>3</v>
      </c>
      <c r="H9" s="13" t="s">
        <v>15</v>
      </c>
      <c r="I9" s="8">
        <v>2</v>
      </c>
      <c r="J9" s="8">
        <f t="shared" si="1"/>
        <v>20910</v>
      </c>
      <c r="K9" s="8">
        <f>ROUND(F9*0.02/10,0)*10</f>
        <v>140</v>
      </c>
      <c r="L9" s="8" t="s">
        <v>16</v>
      </c>
    </row>
    <row r="10" ht="33.75" customHeight="1" spans="1:12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33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</sheetData>
  <mergeCells count="2">
    <mergeCell ref="A1:L1"/>
    <mergeCell ref="A10:L10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binb</dc:creator>
  <cp:lastModifiedBy>xmadmin</cp:lastModifiedBy>
  <dcterms:created xsi:type="dcterms:W3CDTF">2025-09-10T10:17:00Z</dcterms:created>
  <cp:lastPrinted>2025-09-11T01:15:00Z</cp:lastPrinted>
  <dcterms:modified xsi:type="dcterms:W3CDTF">2026-03-06T16:30:59Z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1051CA613513458EBB209AB4DC9E6FE4_12</vt:lpwstr>
  </property>
  <property fmtid="{D5CDD505-2E9C-101B-9397-08002B2CF9AE}" pid="3" name="KSOProductBuildVer">
    <vt:lpwstr>2052-11.8.2.11806</vt:lpwstr>
  </property>
</Properties>
</file>